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D:\TRANG VP\NĂM 2023\VĂN BẢN HĐND\CÁC KỲ HỌP\KỲ HỌP THỨ 7\VB UBND\"/>
    </mc:Choice>
  </mc:AlternateContent>
  <bookViews>
    <workbookView xWindow="0" yWindow="0" windowWidth="20490" windowHeight="7650" firstSheet="1" activeTab="9"/>
  </bookViews>
  <sheets>
    <sheet name="foxz" sheetId="16" state="veryHidden" r:id="rId1"/>
    <sheet name="PL I" sheetId="5" r:id="rId2"/>
    <sheet name="PL II" sheetId="7" r:id="rId3"/>
    <sheet name="PL III" sheetId="8" r:id="rId4"/>
    <sheet name="PL III.1" sheetId="17" r:id="rId5"/>
    <sheet name="PL III.2" sheetId="11" r:id="rId6"/>
    <sheet name="PL III.3" sheetId="12" r:id="rId7"/>
    <sheet name="PL III.4" sheetId="13" r:id="rId8"/>
    <sheet name="PL IV" sheetId="18" r:id="rId9"/>
    <sheet name="PL V" sheetId="19" r:id="rId10"/>
  </sheets>
  <externalReferences>
    <externalReference r:id="rId11"/>
    <externalReference r:id="rId12"/>
    <externalReference r:id="rId13"/>
    <externalReference r:id="rId14"/>
    <externalReference r:id="rId15"/>
  </externalReferences>
  <definedNames>
    <definedName name="\0051" localSheetId="8">#REF!</definedName>
    <definedName name="\0051" localSheetId="9">#REF!</definedName>
    <definedName name="\0051">#REF!</definedName>
    <definedName name="\0061" localSheetId="8">#REF!</definedName>
    <definedName name="\0061" localSheetId="9">#REF!</definedName>
    <definedName name="\0061">#REF!</definedName>
    <definedName name="\0061a" localSheetId="8">#REF!</definedName>
    <definedName name="\0061a" localSheetId="9">#REF!</definedName>
    <definedName name="\0061a">#REF!</definedName>
    <definedName name="\0062a" localSheetId="8">#REF!</definedName>
    <definedName name="\0062a" localSheetId="9">#REF!</definedName>
    <definedName name="\0062a">#REF!</definedName>
    <definedName name="\0062b" localSheetId="8">#REF!</definedName>
    <definedName name="\0062b" localSheetId="9">#REF!</definedName>
    <definedName name="\0062b">#REF!</definedName>
    <definedName name="\0062c" localSheetId="8">#REF!</definedName>
    <definedName name="\0062c" localSheetId="9">#REF!</definedName>
    <definedName name="\0062c">#REF!</definedName>
    <definedName name="\0063" localSheetId="8">#REF!</definedName>
    <definedName name="\0063" localSheetId="9">#REF!</definedName>
    <definedName name="\0063">#REF!</definedName>
    <definedName name="\0063a" localSheetId="8">#REF!</definedName>
    <definedName name="\0063a" localSheetId="9">#REF!</definedName>
    <definedName name="\0063a">#REF!</definedName>
    <definedName name="\0064" localSheetId="8">#REF!</definedName>
    <definedName name="\0064" localSheetId="9">#REF!</definedName>
    <definedName name="\0064">#REF!</definedName>
    <definedName name="\0081" localSheetId="8">#REF!</definedName>
    <definedName name="\0081" localSheetId="9">#REF!</definedName>
    <definedName name="\0081">#REF!</definedName>
    <definedName name="\0082" localSheetId="8">#REF!</definedName>
    <definedName name="\0082" localSheetId="9">#REF!</definedName>
    <definedName name="\0082">#REF!</definedName>
    <definedName name="\010" localSheetId="8">#REF!</definedName>
    <definedName name="\010" localSheetId="9">#REF!</definedName>
    <definedName name="\010">#REF!</definedName>
    <definedName name="\4001a" localSheetId="8">#REF!</definedName>
    <definedName name="\4001a" localSheetId="9">#REF!</definedName>
    <definedName name="\4001a">#REF!</definedName>
    <definedName name="\4001b" localSheetId="8">#REF!</definedName>
    <definedName name="\4001b" localSheetId="9">#REF!</definedName>
    <definedName name="\4001b">#REF!</definedName>
    <definedName name="\4002a" localSheetId="8">#REF!</definedName>
    <definedName name="\4002a" localSheetId="9">#REF!</definedName>
    <definedName name="\4002a">#REF!</definedName>
    <definedName name="\4002b" localSheetId="8">#REF!</definedName>
    <definedName name="\4002b" localSheetId="9">#REF!</definedName>
    <definedName name="\4002b">#REF!</definedName>
    <definedName name="\4003a" localSheetId="8">#REF!</definedName>
    <definedName name="\4003a" localSheetId="9">#REF!</definedName>
    <definedName name="\4003a">#REF!</definedName>
    <definedName name="\4003b" localSheetId="8">#REF!</definedName>
    <definedName name="\4003b" localSheetId="9">#REF!</definedName>
    <definedName name="\4003b">#REF!</definedName>
    <definedName name="\4004" localSheetId="8">#REF!</definedName>
    <definedName name="\4004" localSheetId="9">#REF!</definedName>
    <definedName name="\4004">#REF!</definedName>
    <definedName name="\4005" localSheetId="8">#REF!</definedName>
    <definedName name="\4005" localSheetId="9">#REF!</definedName>
    <definedName name="\4005">#REF!</definedName>
    <definedName name="\4006" localSheetId="8">#REF!</definedName>
    <definedName name="\4006" localSheetId="9">#REF!</definedName>
    <definedName name="\4006">#REF!</definedName>
    <definedName name="\4007" localSheetId="8">#REF!</definedName>
    <definedName name="\4007" localSheetId="9">#REF!</definedName>
    <definedName name="\4007">#REF!</definedName>
    <definedName name="\4013" localSheetId="8">#REF!</definedName>
    <definedName name="\4013" localSheetId="9">#REF!</definedName>
    <definedName name="\4013">#REF!</definedName>
    <definedName name="\4041" localSheetId="8">#REF!</definedName>
    <definedName name="\4041" localSheetId="9">#REF!</definedName>
    <definedName name="\4041">#REF!</definedName>
    <definedName name="\4042" localSheetId="8">#REF!</definedName>
    <definedName name="\4042" localSheetId="9">#REF!</definedName>
    <definedName name="\4042">#REF!</definedName>
    <definedName name="\4043" localSheetId="8">#REF!</definedName>
    <definedName name="\4043" localSheetId="9">#REF!</definedName>
    <definedName name="\4043">#REF!</definedName>
    <definedName name="\4044" localSheetId="8">#REF!</definedName>
    <definedName name="\4044" localSheetId="9">#REF!</definedName>
    <definedName name="\4044">#REF!</definedName>
    <definedName name="\4051" localSheetId="8">#REF!</definedName>
    <definedName name="\4051" localSheetId="9">#REF!</definedName>
    <definedName name="\4051">#REF!</definedName>
    <definedName name="\4052" localSheetId="8">#REF!</definedName>
    <definedName name="\4052" localSheetId="9">#REF!</definedName>
    <definedName name="\4052">#REF!</definedName>
    <definedName name="\4053" localSheetId="8">#REF!</definedName>
    <definedName name="\4053" localSheetId="9">#REF!</definedName>
    <definedName name="\4053">#REF!</definedName>
    <definedName name="\4054" localSheetId="8">#REF!</definedName>
    <definedName name="\4054" localSheetId="9">#REF!</definedName>
    <definedName name="\4054">#REF!</definedName>
    <definedName name="\4055" localSheetId="8">#REF!</definedName>
    <definedName name="\4055" localSheetId="9">#REF!</definedName>
    <definedName name="\4055">#REF!</definedName>
    <definedName name="\4056" localSheetId="8">#REF!</definedName>
    <definedName name="\4056" localSheetId="9">#REF!</definedName>
    <definedName name="\4056">#REF!</definedName>
    <definedName name="\4057" localSheetId="8">#REF!</definedName>
    <definedName name="\4057" localSheetId="9">#REF!</definedName>
    <definedName name="\4057">#REF!</definedName>
    <definedName name="\4061" localSheetId="8">#REF!</definedName>
    <definedName name="\4061" localSheetId="9">#REF!</definedName>
    <definedName name="\4061">#REF!</definedName>
    <definedName name="\4062" localSheetId="8">#REF!</definedName>
    <definedName name="\4062" localSheetId="9">#REF!</definedName>
    <definedName name="\4062">#REF!</definedName>
    <definedName name="\4063" localSheetId="8">#REF!</definedName>
    <definedName name="\4063" localSheetId="9">#REF!</definedName>
    <definedName name="\4063">#REF!</definedName>
    <definedName name="\4064" localSheetId="8">#REF!</definedName>
    <definedName name="\4064" localSheetId="9">#REF!</definedName>
    <definedName name="\4064">#REF!</definedName>
    <definedName name="\4065" localSheetId="8">#REF!</definedName>
    <definedName name="\4065" localSheetId="9">#REF!</definedName>
    <definedName name="\4065">#REF!</definedName>
    <definedName name="\4066" localSheetId="8">#REF!</definedName>
    <definedName name="\4066" localSheetId="9">#REF!</definedName>
    <definedName name="\4066">#REF!</definedName>
    <definedName name="\4071" localSheetId="8">#REF!</definedName>
    <definedName name="\4071" localSheetId="9">#REF!</definedName>
    <definedName name="\4071">#REF!</definedName>
    <definedName name="\4072" localSheetId="8">#REF!</definedName>
    <definedName name="\4072" localSheetId="9">#REF!</definedName>
    <definedName name="\4072">#REF!</definedName>
    <definedName name="\4073" localSheetId="8">#REF!</definedName>
    <definedName name="\4073" localSheetId="9">#REF!</definedName>
    <definedName name="\4073">#REF!</definedName>
    <definedName name="\4074" localSheetId="8">#REF!</definedName>
    <definedName name="\4074" localSheetId="9">#REF!</definedName>
    <definedName name="\4074">#REF!</definedName>
    <definedName name="\4075" localSheetId="8">#REF!</definedName>
    <definedName name="\4075" localSheetId="9">#REF!</definedName>
    <definedName name="\4075">#REF!</definedName>
    <definedName name="\4076" localSheetId="8">#REF!</definedName>
    <definedName name="\4076" localSheetId="9">#REF!</definedName>
    <definedName name="\4076">#REF!</definedName>
    <definedName name="\5001" localSheetId="8">#REF!</definedName>
    <definedName name="\5001" localSheetId="9">#REF!</definedName>
    <definedName name="\5001">#REF!</definedName>
    <definedName name="\50010a" localSheetId="8">#REF!</definedName>
    <definedName name="\50010a" localSheetId="9">#REF!</definedName>
    <definedName name="\50010a">#REF!</definedName>
    <definedName name="\50010b" localSheetId="8">#REF!</definedName>
    <definedName name="\50010b" localSheetId="9">#REF!</definedName>
    <definedName name="\50010b">#REF!</definedName>
    <definedName name="\50011a" localSheetId="8">#REF!</definedName>
    <definedName name="\50011a" localSheetId="9">#REF!</definedName>
    <definedName name="\50011a">#REF!</definedName>
    <definedName name="\50011b" localSheetId="8">#REF!</definedName>
    <definedName name="\50011b" localSheetId="9">#REF!</definedName>
    <definedName name="\50011b">#REF!</definedName>
    <definedName name="\50011c" localSheetId="8">#REF!</definedName>
    <definedName name="\50011c" localSheetId="9">#REF!</definedName>
    <definedName name="\50011c">#REF!</definedName>
    <definedName name="\5002" localSheetId="8">#REF!</definedName>
    <definedName name="\5002" localSheetId="9">#REF!</definedName>
    <definedName name="\5002">#REF!</definedName>
    <definedName name="\5003a" localSheetId="8">#REF!</definedName>
    <definedName name="\5003a" localSheetId="9">#REF!</definedName>
    <definedName name="\5003a">#REF!</definedName>
    <definedName name="\5003b" localSheetId="8">#REF!</definedName>
    <definedName name="\5003b" localSheetId="9">#REF!</definedName>
    <definedName name="\5003b">#REF!</definedName>
    <definedName name="\5004a" localSheetId="8">#REF!</definedName>
    <definedName name="\5004a" localSheetId="9">#REF!</definedName>
    <definedName name="\5004a">#REF!</definedName>
    <definedName name="\5004b" localSheetId="8">#REF!</definedName>
    <definedName name="\5004b" localSheetId="9">#REF!</definedName>
    <definedName name="\5004b">#REF!</definedName>
    <definedName name="\5004c" localSheetId="8">#REF!</definedName>
    <definedName name="\5004c" localSheetId="9">#REF!</definedName>
    <definedName name="\5004c">#REF!</definedName>
    <definedName name="\5004d" localSheetId="8">#REF!</definedName>
    <definedName name="\5004d" localSheetId="9">#REF!</definedName>
    <definedName name="\5004d">#REF!</definedName>
    <definedName name="\5004e" localSheetId="8">#REF!</definedName>
    <definedName name="\5004e" localSheetId="9">#REF!</definedName>
    <definedName name="\5004e">#REF!</definedName>
    <definedName name="\5004f" localSheetId="8">#REF!</definedName>
    <definedName name="\5004f" localSheetId="9">#REF!</definedName>
    <definedName name="\5004f">#REF!</definedName>
    <definedName name="\5004g" localSheetId="8">#REF!</definedName>
    <definedName name="\5004g" localSheetId="9">#REF!</definedName>
    <definedName name="\5004g">#REF!</definedName>
    <definedName name="\5005a" localSheetId="8">#REF!</definedName>
    <definedName name="\5005a" localSheetId="9">#REF!</definedName>
    <definedName name="\5005a">#REF!</definedName>
    <definedName name="\5005b" localSheetId="8">#REF!</definedName>
    <definedName name="\5005b" localSheetId="9">#REF!</definedName>
    <definedName name="\5005b">#REF!</definedName>
    <definedName name="\5005c" localSheetId="8">#REF!</definedName>
    <definedName name="\5005c" localSheetId="9">#REF!</definedName>
    <definedName name="\5005c">#REF!</definedName>
    <definedName name="\5006" localSheetId="8">#REF!</definedName>
    <definedName name="\5006" localSheetId="9">#REF!</definedName>
    <definedName name="\5006">#REF!</definedName>
    <definedName name="\5007" localSheetId="8">#REF!</definedName>
    <definedName name="\5007" localSheetId="9">#REF!</definedName>
    <definedName name="\5007">#REF!</definedName>
    <definedName name="\5008a" localSheetId="8">#REF!</definedName>
    <definedName name="\5008a" localSheetId="9">#REF!</definedName>
    <definedName name="\5008a">#REF!</definedName>
    <definedName name="\5008b" localSheetId="8">#REF!</definedName>
    <definedName name="\5008b" localSheetId="9">#REF!</definedName>
    <definedName name="\5008b">#REF!</definedName>
    <definedName name="\5009" localSheetId="8">#REF!</definedName>
    <definedName name="\5009" localSheetId="9">#REF!</definedName>
    <definedName name="\5009">#REF!</definedName>
    <definedName name="\5021" localSheetId="8">#REF!</definedName>
    <definedName name="\5021" localSheetId="9">#REF!</definedName>
    <definedName name="\5021">#REF!</definedName>
    <definedName name="\5022" localSheetId="8">#REF!</definedName>
    <definedName name="\5022" localSheetId="9">#REF!</definedName>
    <definedName name="\5022">#REF!</definedName>
    <definedName name="\5023" localSheetId="8">#REF!</definedName>
    <definedName name="\5023" localSheetId="9">#REF!</definedName>
    <definedName name="\5023">#REF!</definedName>
    <definedName name="\5041" localSheetId="8">#REF!</definedName>
    <definedName name="\5041" localSheetId="9">#REF!</definedName>
    <definedName name="\5041">#REF!</definedName>
    <definedName name="\5045" localSheetId="8">#REF!</definedName>
    <definedName name="\5045" localSheetId="9">#REF!</definedName>
    <definedName name="\5045">#REF!</definedName>
    <definedName name="\505" localSheetId="8">#REF!</definedName>
    <definedName name="\505" localSheetId="9">#REF!</definedName>
    <definedName name="\505">#REF!</definedName>
    <definedName name="\506" localSheetId="8">#REF!</definedName>
    <definedName name="\506" localSheetId="9">#REF!</definedName>
    <definedName name="\506">#REF!</definedName>
    <definedName name="\5081" localSheetId="8">#REF!</definedName>
    <definedName name="\5081" localSheetId="9">#REF!</definedName>
    <definedName name="\5081">#REF!</definedName>
    <definedName name="\5082" localSheetId="8">#REF!</definedName>
    <definedName name="\5082" localSheetId="9">#REF!</definedName>
    <definedName name="\5082">#REF!</definedName>
    <definedName name="\6001a" localSheetId="8">#REF!</definedName>
    <definedName name="\6001a" localSheetId="9">#REF!</definedName>
    <definedName name="\6001a">#REF!</definedName>
    <definedName name="\6001b" localSheetId="8">#REF!</definedName>
    <definedName name="\6001b" localSheetId="9">#REF!</definedName>
    <definedName name="\6001b">#REF!</definedName>
    <definedName name="\6001c" localSheetId="8">#REF!</definedName>
    <definedName name="\6001c" localSheetId="9">#REF!</definedName>
    <definedName name="\6001c">#REF!</definedName>
    <definedName name="\6002" localSheetId="8">#REF!</definedName>
    <definedName name="\6002" localSheetId="9">#REF!</definedName>
    <definedName name="\6002">#REF!</definedName>
    <definedName name="\6003" localSheetId="8">#REF!</definedName>
    <definedName name="\6003" localSheetId="9">#REF!</definedName>
    <definedName name="\6003">#REF!</definedName>
    <definedName name="\6004" localSheetId="8">#REF!</definedName>
    <definedName name="\6004" localSheetId="9">#REF!</definedName>
    <definedName name="\6004">#REF!</definedName>
    <definedName name="\6012" localSheetId="8">#REF!</definedName>
    <definedName name="\6012" localSheetId="9">#REF!</definedName>
    <definedName name="\6012">#REF!</definedName>
    <definedName name="\6021" localSheetId="8">#REF!</definedName>
    <definedName name="\6021" localSheetId="9">#REF!</definedName>
    <definedName name="\6021">#REF!</definedName>
    <definedName name="\6051" localSheetId="8">#REF!</definedName>
    <definedName name="\6051" localSheetId="9">#REF!</definedName>
    <definedName name="\6051">#REF!</definedName>
    <definedName name="\6052" localSheetId="8">#REF!</definedName>
    <definedName name="\6052" localSheetId="9">#REF!</definedName>
    <definedName name="\6052">#REF!</definedName>
    <definedName name="\6053" localSheetId="8">#REF!</definedName>
    <definedName name="\6053" localSheetId="9">#REF!</definedName>
    <definedName name="\6053">#REF!</definedName>
    <definedName name="\6055" localSheetId="8">#REF!</definedName>
    <definedName name="\6055" localSheetId="9">#REF!</definedName>
    <definedName name="\6055">#REF!</definedName>
    <definedName name="\6061" localSheetId="8">#REF!</definedName>
    <definedName name="\6061" localSheetId="9">#REF!</definedName>
    <definedName name="\6061">#REF!</definedName>
    <definedName name="\6101" localSheetId="8">#REF!</definedName>
    <definedName name="\6101" localSheetId="9">#REF!</definedName>
    <definedName name="\6101">#REF!</definedName>
    <definedName name="\6102" localSheetId="8">#REF!</definedName>
    <definedName name="\6102" localSheetId="9">#REF!</definedName>
    <definedName name="\6102">#REF!</definedName>
    <definedName name="\6121" localSheetId="8">#REF!</definedName>
    <definedName name="\6121" localSheetId="9">#REF!</definedName>
    <definedName name="\6121">#REF!</definedName>
    <definedName name="\6122" localSheetId="8">#REF!</definedName>
    <definedName name="\6122" localSheetId="9">#REF!</definedName>
    <definedName name="\6122">#REF!</definedName>
    <definedName name="\6123" localSheetId="8">#REF!</definedName>
    <definedName name="\6123" localSheetId="9">#REF!</definedName>
    <definedName name="\6123">#REF!</definedName>
    <definedName name="\6125" localSheetId="8">#REF!</definedName>
    <definedName name="\6125" localSheetId="9">#REF!</definedName>
    <definedName name="\6125">#REF!</definedName>
    <definedName name="\T" localSheetId="8">#REF!</definedName>
    <definedName name="\T" localSheetId="9">#REF!</definedName>
    <definedName name="\T">#REF!</definedName>
    <definedName name="_">#N/A</definedName>
    <definedName name="_____________NSO2" hidden="1">{"'Sheet1'!$L$16"}</definedName>
    <definedName name="___________NSO2" hidden="1">{"'Sheet1'!$L$16"}</definedName>
    <definedName name="_________a1" localSheetId="8" hidden="1">{"'Sheet1'!$L$16"}</definedName>
    <definedName name="_________a1" localSheetId="9" hidden="1">{"'Sheet1'!$L$16"}</definedName>
    <definedName name="_________a1" hidden="1">{"'Sheet1'!$L$16"}</definedName>
    <definedName name="_________B1" hidden="1">{"'Sheet1'!$L$16"}</definedName>
    <definedName name="_________ban2" localSheetId="8" hidden="1">{"'Sheet1'!$L$16"}</definedName>
    <definedName name="_________ban2" localSheetId="9" hidden="1">{"'Sheet1'!$L$16"}</definedName>
    <definedName name="_________ban2" hidden="1">{"'Sheet1'!$L$16"}</definedName>
    <definedName name="_________h1" localSheetId="8" hidden="1">{"'Sheet1'!$L$16"}</definedName>
    <definedName name="_________h1" localSheetId="9" hidden="1">{"'Sheet1'!$L$16"}</definedName>
    <definedName name="_________h1" hidden="1">{"'Sheet1'!$L$16"}</definedName>
    <definedName name="_________hu1" localSheetId="8" hidden="1">{"'Sheet1'!$L$16"}</definedName>
    <definedName name="_________hu1" localSheetId="9" hidden="1">{"'Sheet1'!$L$16"}</definedName>
    <definedName name="_________hu1" hidden="1">{"'Sheet1'!$L$16"}</definedName>
    <definedName name="_________hu2" localSheetId="8" hidden="1">{"'Sheet1'!$L$16"}</definedName>
    <definedName name="_________hu2" localSheetId="9" hidden="1">{"'Sheet1'!$L$16"}</definedName>
    <definedName name="_________hu2" hidden="1">{"'Sheet1'!$L$16"}</definedName>
    <definedName name="_________hu5" localSheetId="8" hidden="1">{"'Sheet1'!$L$16"}</definedName>
    <definedName name="_________hu5" localSheetId="9" hidden="1">{"'Sheet1'!$L$16"}</definedName>
    <definedName name="_________hu5" hidden="1">{"'Sheet1'!$L$16"}</definedName>
    <definedName name="_________hu6" localSheetId="8" hidden="1">{"'Sheet1'!$L$16"}</definedName>
    <definedName name="_________hu6" localSheetId="9" hidden="1">{"'Sheet1'!$L$16"}</definedName>
    <definedName name="_________hu6" hidden="1">{"'Sheet1'!$L$16"}</definedName>
    <definedName name="_________M36" localSheetId="8" hidden="1">{"'Sheet1'!$L$16"}</definedName>
    <definedName name="_________M36" localSheetId="9" hidden="1">{"'Sheet1'!$L$16"}</definedName>
    <definedName name="_________M36" hidden="1">{"'Sheet1'!$L$16"}</definedName>
    <definedName name="_________NSO2" localSheetId="8" hidden="1">{"'Sheet1'!$L$16"}</definedName>
    <definedName name="_________NSO2" localSheetId="9" hidden="1">{"'Sheet1'!$L$16"}</definedName>
    <definedName name="_________NSO2" hidden="1">{"'Sheet1'!$L$16"}</definedName>
    <definedName name="_________PA3" localSheetId="8" hidden="1">{"'Sheet1'!$L$16"}</definedName>
    <definedName name="_________PA3" localSheetId="9" hidden="1">{"'Sheet1'!$L$16"}</definedName>
    <definedName name="_________PA3" hidden="1">{"'Sheet1'!$L$16"}</definedName>
    <definedName name="_________Pl2" hidden="1">{"'Sheet1'!$L$16"}</definedName>
    <definedName name="_________Tru21" localSheetId="8" hidden="1">{"'Sheet1'!$L$16"}</definedName>
    <definedName name="_________Tru21" localSheetId="9" hidden="1">{"'Sheet1'!$L$16"}</definedName>
    <definedName name="_________Tru21" hidden="1">{"'Sheet1'!$L$16"}</definedName>
    <definedName name="________a1" localSheetId="8" hidden="1">{"'Sheet1'!$L$16"}</definedName>
    <definedName name="________a1" localSheetId="9" hidden="1">{"'Sheet1'!$L$16"}</definedName>
    <definedName name="________a1" hidden="1">{"'Sheet1'!$L$16"}</definedName>
    <definedName name="________h1" localSheetId="8" hidden="1">{"'Sheet1'!$L$16"}</definedName>
    <definedName name="________h1" localSheetId="9" hidden="1">{"'Sheet1'!$L$16"}</definedName>
    <definedName name="________h1" hidden="1">{"'Sheet1'!$L$16"}</definedName>
    <definedName name="________hu1" localSheetId="8" hidden="1">{"'Sheet1'!$L$16"}</definedName>
    <definedName name="________hu1" localSheetId="9" hidden="1">{"'Sheet1'!$L$16"}</definedName>
    <definedName name="________hu1" hidden="1">{"'Sheet1'!$L$16"}</definedName>
    <definedName name="________hu2" localSheetId="8" hidden="1">{"'Sheet1'!$L$16"}</definedName>
    <definedName name="________hu2" localSheetId="9" hidden="1">{"'Sheet1'!$L$16"}</definedName>
    <definedName name="________hu2" hidden="1">{"'Sheet1'!$L$16"}</definedName>
    <definedName name="________hu5" localSheetId="8" hidden="1">{"'Sheet1'!$L$16"}</definedName>
    <definedName name="________hu5" localSheetId="9" hidden="1">{"'Sheet1'!$L$16"}</definedName>
    <definedName name="________hu5" hidden="1">{"'Sheet1'!$L$16"}</definedName>
    <definedName name="________hu6" localSheetId="8" hidden="1">{"'Sheet1'!$L$16"}</definedName>
    <definedName name="________hu6" localSheetId="9" hidden="1">{"'Sheet1'!$L$16"}</definedName>
    <definedName name="________hu6" hidden="1">{"'Sheet1'!$L$16"}</definedName>
    <definedName name="________NSO2" localSheetId="8" hidden="1">{"'Sheet1'!$L$16"}</definedName>
    <definedName name="________NSO2" localSheetId="9" hidden="1">{"'Sheet1'!$L$16"}</definedName>
    <definedName name="________NSO2" hidden="1">{"'Sheet1'!$L$16"}</definedName>
    <definedName name="_______a1" hidden="1">{"'Sheet1'!$L$16"}</definedName>
    <definedName name="_______B1" localSheetId="8" hidden="1">{"'Sheet1'!$L$16"}</definedName>
    <definedName name="_______B1" localSheetId="9"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localSheetId="8" hidden="1">{"'Sheet1'!$L$16"}</definedName>
    <definedName name="_______NSO2" localSheetId="9" hidden="1">{"'Sheet1'!$L$16"}</definedName>
    <definedName name="_______NSO2" hidden="1">{"'Sheet1'!$L$16"}</definedName>
    <definedName name="_______PA3" hidden="1">{"'Sheet1'!$L$16"}</definedName>
    <definedName name="_______Pl2" localSheetId="8" hidden="1">{"'Sheet1'!$L$16"}</definedName>
    <definedName name="_______Pl2" localSheetId="9" hidden="1">{"'Sheet1'!$L$16"}</definedName>
    <definedName name="_______Pl2" hidden="1">{"'Sheet1'!$L$16"}</definedName>
    <definedName name="_______Q3" hidden="1">{"'Sheet1'!$L$16"}</definedName>
    <definedName name="_______Tru21" hidden="1">{"'Sheet1'!$L$16"}</definedName>
    <definedName name="_______vl2" hidden="1">{"'Sheet1'!$L$16"}</definedName>
    <definedName name="______a1" localSheetId="8" hidden="1">{"'Sheet1'!$L$16"}</definedName>
    <definedName name="______a1" localSheetId="9" hidden="1">{"'Sheet1'!$L$16"}</definedName>
    <definedName name="______a1" hidden="1">{"'Sheet1'!$L$16"}</definedName>
    <definedName name="______B1" localSheetId="8" hidden="1">{"'Sheet1'!$L$16"}</definedName>
    <definedName name="______B1" localSheetId="9" hidden="1">{"'Sheet1'!$L$16"}</definedName>
    <definedName name="______B1" hidden="1">{"'Sheet1'!$L$16"}</definedName>
    <definedName name="______ban2" localSheetId="8" hidden="1">{"'Sheet1'!$L$16"}</definedName>
    <definedName name="______ban2" localSheetId="9" hidden="1">{"'Sheet1'!$L$16"}</definedName>
    <definedName name="______ban2" hidden="1">{"'Sheet1'!$L$16"}</definedName>
    <definedName name="______h1" localSheetId="8" hidden="1">{"'Sheet1'!$L$16"}</definedName>
    <definedName name="______h1" localSheetId="9"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u1" localSheetId="8" hidden="1">{"'Sheet1'!$L$16"}</definedName>
    <definedName name="______hu1" localSheetId="9" hidden="1">{"'Sheet1'!$L$16"}</definedName>
    <definedName name="______hu1" hidden="1">{"'Sheet1'!$L$16"}</definedName>
    <definedName name="______hu2" localSheetId="8" hidden="1">{"'Sheet1'!$L$16"}</definedName>
    <definedName name="______hu2" localSheetId="9" hidden="1">{"'Sheet1'!$L$16"}</definedName>
    <definedName name="______hu2" hidden="1">{"'Sheet1'!$L$16"}</definedName>
    <definedName name="______hu5" localSheetId="8" hidden="1">{"'Sheet1'!$L$16"}</definedName>
    <definedName name="______hu5" localSheetId="9" hidden="1">{"'Sheet1'!$L$16"}</definedName>
    <definedName name="______hu5" hidden="1">{"'Sheet1'!$L$16"}</definedName>
    <definedName name="______hu6" localSheetId="8" hidden="1">{"'Sheet1'!$L$16"}</definedName>
    <definedName name="______hu6" localSheetId="9" hidden="1">{"'Sheet1'!$L$16"}</definedName>
    <definedName name="______hu6" hidden="1">{"'Sheet1'!$L$16"}</definedName>
    <definedName name="______M36" localSheetId="8" hidden="1">{"'Sheet1'!$L$16"}</definedName>
    <definedName name="______M36" localSheetId="9" hidden="1">{"'Sheet1'!$L$16"}</definedName>
    <definedName name="______M36" hidden="1">{"'Sheet1'!$L$16"}</definedName>
    <definedName name="______NSO2" localSheetId="8" hidden="1">{"'Sheet1'!$L$16"}</definedName>
    <definedName name="______NSO2" localSheetId="9" hidden="1">{"'Sheet1'!$L$16"}</definedName>
    <definedName name="______NSO2" hidden="1">{"'Sheet1'!$L$16"}</definedName>
    <definedName name="______PA3" localSheetId="8" hidden="1">{"'Sheet1'!$L$16"}</definedName>
    <definedName name="______PA3" localSheetId="9" hidden="1">{"'Sheet1'!$L$16"}</definedName>
    <definedName name="______PA3" hidden="1">{"'Sheet1'!$L$16"}</definedName>
    <definedName name="______Pl2" localSheetId="8" hidden="1">{"'Sheet1'!$L$16"}</definedName>
    <definedName name="______Pl2" localSheetId="9" hidden="1">{"'Sheet1'!$L$16"}</definedName>
    <definedName name="______Pl2" hidden="1">{"'Sheet1'!$L$16"}</definedName>
    <definedName name="______Tru21" localSheetId="8" hidden="1">{"'Sheet1'!$L$16"}</definedName>
    <definedName name="______Tru21" localSheetId="9" hidden="1">{"'Sheet1'!$L$16"}</definedName>
    <definedName name="______Tru21" hidden="1">{"'Sheet1'!$L$16"}</definedName>
    <definedName name="______vl2" hidden="1">{"'Sheet1'!$L$16"}</definedName>
    <definedName name="_____a1" localSheetId="8" hidden="1">{"'Sheet1'!$L$16"}</definedName>
    <definedName name="_____a1" localSheetId="9" hidden="1">{"'Sheet1'!$L$16"}</definedName>
    <definedName name="_____a1" hidden="1">{"'Sheet1'!$L$16"}</definedName>
    <definedName name="_____B1" localSheetId="8" hidden="1">{"'Sheet1'!$L$16"}</definedName>
    <definedName name="_____B1" localSheetId="9" hidden="1">{"'Sheet1'!$L$16"}</definedName>
    <definedName name="_____B1" hidden="1">{"'Sheet1'!$L$16"}</definedName>
    <definedName name="_____ban2" hidden="1">{"'Sheet1'!$L$16"}</definedName>
    <definedName name="_____h1" localSheetId="8" hidden="1">{"'Sheet1'!$L$16"}</definedName>
    <definedName name="_____h1" localSheetId="9"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u1" localSheetId="8" hidden="1">{"'Sheet1'!$L$16"}</definedName>
    <definedName name="_____hu1" localSheetId="9" hidden="1">{"'Sheet1'!$L$16"}</definedName>
    <definedName name="_____hu1" hidden="1">{"'Sheet1'!$L$16"}</definedName>
    <definedName name="_____hu2" localSheetId="8" hidden="1">{"'Sheet1'!$L$16"}</definedName>
    <definedName name="_____hu2" localSheetId="9" hidden="1">{"'Sheet1'!$L$16"}</definedName>
    <definedName name="_____hu2" hidden="1">{"'Sheet1'!$L$16"}</definedName>
    <definedName name="_____hu5" localSheetId="8" hidden="1">{"'Sheet1'!$L$16"}</definedName>
    <definedName name="_____hu5" localSheetId="9" hidden="1">{"'Sheet1'!$L$16"}</definedName>
    <definedName name="_____hu5" hidden="1">{"'Sheet1'!$L$16"}</definedName>
    <definedName name="_____hu6" localSheetId="8" hidden="1">{"'Sheet1'!$L$16"}</definedName>
    <definedName name="_____hu6" localSheetId="9" hidden="1">{"'Sheet1'!$L$16"}</definedName>
    <definedName name="_____hu6" hidden="1">{"'Sheet1'!$L$16"}</definedName>
    <definedName name="_____M36" hidden="1">{"'Sheet1'!$L$16"}</definedName>
    <definedName name="_____NSO2" localSheetId="8" hidden="1">{"'Sheet1'!$L$16"}</definedName>
    <definedName name="_____NSO2" localSheetId="9" hidden="1">{"'Sheet1'!$L$16"}</definedName>
    <definedName name="_____NSO2" hidden="1">{"'Sheet1'!$L$16"}</definedName>
    <definedName name="_____PA3" localSheetId="8" hidden="1">{"'Sheet1'!$L$16"}</definedName>
    <definedName name="_____PA3" localSheetId="9" hidden="1">{"'Sheet1'!$L$16"}</definedName>
    <definedName name="_____PA3" hidden="1">{"'Sheet1'!$L$16"}</definedName>
    <definedName name="_____Pl2" localSheetId="8" hidden="1">{"'Sheet1'!$L$16"}</definedName>
    <definedName name="_____Pl2" localSheetId="9" hidden="1">{"'Sheet1'!$L$16"}</definedName>
    <definedName name="_____Pl2" hidden="1">{"'Sheet1'!$L$16"}</definedName>
    <definedName name="_____Q3" localSheetId="8" hidden="1">{"'Sheet1'!$L$16"}</definedName>
    <definedName name="_____Q3" localSheetId="9" hidden="1">{"'Sheet1'!$L$16"}</definedName>
    <definedName name="_____Q3" hidden="1">{"'Sheet1'!$L$16"}</definedName>
    <definedName name="_____Tru21" hidden="1">{"'Sheet1'!$L$16"}</definedName>
    <definedName name="_____vl2" localSheetId="8" hidden="1">{"'Sheet1'!$L$16"}</definedName>
    <definedName name="_____vl2" localSheetId="9" hidden="1">{"'Sheet1'!$L$16"}</definedName>
    <definedName name="_____vl2" hidden="1">{"'Sheet1'!$L$16"}</definedName>
    <definedName name="____a1" localSheetId="8" hidden="1">{"'Sheet1'!$L$16"}</definedName>
    <definedName name="____a1" localSheetId="9" hidden="1">{"'Sheet1'!$L$16"}</definedName>
    <definedName name="____a1" hidden="1">{"'Sheet1'!$L$16"}</definedName>
    <definedName name="____a129" localSheetId="8" hidden="1">{"Offgrid",#N/A,FALSE,"OFFGRID";"Region",#N/A,FALSE,"REGION";"Offgrid -2",#N/A,FALSE,"OFFGRID";"WTP",#N/A,FALSE,"WTP";"WTP -2",#N/A,FALSE,"WTP";"Project",#N/A,FALSE,"PROJECT";"Summary -2",#N/A,FALSE,"SUMMARY"}</definedName>
    <definedName name="____a129" localSheetId="9"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localSheetId="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8" hidden="1">{"'Sheet1'!$L$16"}</definedName>
    <definedName name="____B1" localSheetId="9" hidden="1">{"'Sheet1'!$L$16"}</definedName>
    <definedName name="____B1" hidden="1">{"'Sheet1'!$L$16"}</definedName>
    <definedName name="____ban2" localSheetId="8" hidden="1">{"'Sheet1'!$L$16"}</definedName>
    <definedName name="____ban2" localSheetId="9" hidden="1">{"'Sheet1'!$L$16"}</definedName>
    <definedName name="____ban2" hidden="1">{"'Sheet1'!$L$16"}</definedName>
    <definedName name="____cep1" localSheetId="8" hidden="1">{"'Sheet1'!$L$16"}</definedName>
    <definedName name="____cep1" localSheetId="9" hidden="1">{"'Sheet1'!$L$16"}</definedName>
    <definedName name="____cep1" hidden="1">{"'Sheet1'!$L$16"}</definedName>
    <definedName name="____Coc39" localSheetId="8" hidden="1">{"'Sheet1'!$L$16"}</definedName>
    <definedName name="____Coc39" localSheetId="9" hidden="1">{"'Sheet1'!$L$16"}</definedName>
    <definedName name="____Coc39" hidden="1">{"'Sheet1'!$L$16"}</definedName>
    <definedName name="____CON1" localSheetId="8">#REF!</definedName>
    <definedName name="____CON1" localSheetId="9">#REF!</definedName>
    <definedName name="____CON1">#REF!</definedName>
    <definedName name="____CON2" localSheetId="8">#REF!</definedName>
    <definedName name="____CON2" localSheetId="9">#REF!</definedName>
    <definedName name="____CON2">#REF!</definedName>
    <definedName name="____Goi8" localSheetId="8" hidden="1">{"'Sheet1'!$L$16"}</definedName>
    <definedName name="____Goi8" localSheetId="9" hidden="1">{"'Sheet1'!$L$16"}</definedName>
    <definedName name="____Goi8" hidden="1">{"'Sheet1'!$L$16"}</definedName>
    <definedName name="____h1" localSheetId="8" hidden="1">{"'Sheet1'!$L$16"}</definedName>
    <definedName name="____h1" localSheetId="9"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 localSheetId="8">#REF!</definedName>
    <definedName name="____hom2" localSheetId="9">#REF!</definedName>
    <definedName name="____hom2">#REF!</definedName>
    <definedName name="____hu1" localSheetId="8" hidden="1">{"'Sheet1'!$L$16"}</definedName>
    <definedName name="____hu1" localSheetId="9" hidden="1">{"'Sheet1'!$L$16"}</definedName>
    <definedName name="____hu1" hidden="1">{"'Sheet1'!$L$16"}</definedName>
    <definedName name="____hu2" localSheetId="8" hidden="1">{"'Sheet1'!$L$16"}</definedName>
    <definedName name="____hu2" localSheetId="9" hidden="1">{"'Sheet1'!$L$16"}</definedName>
    <definedName name="____hu2" hidden="1">{"'Sheet1'!$L$16"}</definedName>
    <definedName name="____hu5" localSheetId="8" hidden="1">{"'Sheet1'!$L$16"}</definedName>
    <definedName name="____hu5" localSheetId="9" hidden="1">{"'Sheet1'!$L$16"}</definedName>
    <definedName name="____hu5" hidden="1">{"'Sheet1'!$L$16"}</definedName>
    <definedName name="____hu6" localSheetId="8" hidden="1">{"'Sheet1'!$L$16"}</definedName>
    <definedName name="____hu6" localSheetId="9" hidden="1">{"'Sheet1'!$L$16"}</definedName>
    <definedName name="____hu6" hidden="1">{"'Sheet1'!$L$16"}</definedName>
    <definedName name="____KM188" localSheetId="8">#REF!</definedName>
    <definedName name="____KM188" localSheetId="9">#REF!</definedName>
    <definedName name="____KM188">#REF!</definedName>
    <definedName name="____km189" localSheetId="8">#REF!</definedName>
    <definedName name="____km189" localSheetId="9">#REF!</definedName>
    <definedName name="____km189">#REF!</definedName>
    <definedName name="____km193" localSheetId="8">#REF!</definedName>
    <definedName name="____km193" localSheetId="9">#REF!</definedName>
    <definedName name="____km193">#REF!</definedName>
    <definedName name="____km194" localSheetId="8">#REF!</definedName>
    <definedName name="____km194" localSheetId="9">#REF!</definedName>
    <definedName name="____km194">#REF!</definedName>
    <definedName name="____km195" localSheetId="8">#REF!</definedName>
    <definedName name="____km195" localSheetId="9">#REF!</definedName>
    <definedName name="____km195">#REF!</definedName>
    <definedName name="____km196" localSheetId="8">#REF!</definedName>
    <definedName name="____km196" localSheetId="9">#REF!</definedName>
    <definedName name="____km196">#REF!</definedName>
    <definedName name="____km197" localSheetId="8">#REF!</definedName>
    <definedName name="____km197" localSheetId="9">#REF!</definedName>
    <definedName name="____km197">#REF!</definedName>
    <definedName name="____km198" localSheetId="8">#REF!</definedName>
    <definedName name="____km198" localSheetId="9">#REF!</definedName>
    <definedName name="____km198">#REF!</definedName>
    <definedName name="____Lan1" localSheetId="8" hidden="1">{"'Sheet1'!$L$16"}</definedName>
    <definedName name="____Lan1" localSheetId="9" hidden="1">{"'Sheet1'!$L$16"}</definedName>
    <definedName name="____Lan1" hidden="1">{"'Sheet1'!$L$16"}</definedName>
    <definedName name="____LAN3" localSheetId="8" hidden="1">{"'Sheet1'!$L$16"}</definedName>
    <definedName name="____LAN3" localSheetId="9" hidden="1">{"'Sheet1'!$L$16"}</definedName>
    <definedName name="____LAN3" hidden="1">{"'Sheet1'!$L$16"}</definedName>
    <definedName name="____lk2" localSheetId="8" hidden="1">{"'Sheet1'!$L$16"}</definedName>
    <definedName name="____lk2" localSheetId="9" hidden="1">{"'Sheet1'!$L$16"}</definedName>
    <definedName name="____lk2" hidden="1">{"'Sheet1'!$L$16"}</definedName>
    <definedName name="____M36" localSheetId="8" hidden="1">{"'Sheet1'!$L$16"}</definedName>
    <definedName name="____M36" localSheetId="9" hidden="1">{"'Sheet1'!$L$16"}</definedName>
    <definedName name="____M36" hidden="1">{"'Sheet1'!$L$16"}</definedName>
    <definedName name="____NCL100" localSheetId="8">#REF!</definedName>
    <definedName name="____NCL100" localSheetId="9">#REF!</definedName>
    <definedName name="____NCL100">#REF!</definedName>
    <definedName name="____NCL200" localSheetId="8">#REF!</definedName>
    <definedName name="____NCL200" localSheetId="9">#REF!</definedName>
    <definedName name="____NCL200">#REF!</definedName>
    <definedName name="____NCL250" localSheetId="8">#REF!</definedName>
    <definedName name="____NCL250" localSheetId="9">#REF!</definedName>
    <definedName name="____NCL250">#REF!</definedName>
    <definedName name="____nin190" localSheetId="8">#REF!</definedName>
    <definedName name="____nin190" localSheetId="9">#REF!</definedName>
    <definedName name="____nin190">#REF!</definedName>
    <definedName name="____NSO2" localSheetId="8" hidden="1">{"'Sheet1'!$L$16"}</definedName>
    <definedName name="____NSO2" localSheetId="9" hidden="1">{"'Sheet1'!$L$16"}</definedName>
    <definedName name="____NSO2" hidden="1">{"'Sheet1'!$L$16"}</definedName>
    <definedName name="____PA3" localSheetId="8" hidden="1">{"'Sheet1'!$L$16"}</definedName>
    <definedName name="____PA3" localSheetId="9" hidden="1">{"'Sheet1'!$L$16"}</definedName>
    <definedName name="____PA3" hidden="1">{"'Sheet1'!$L$16"}</definedName>
    <definedName name="____Pl2" localSheetId="8" hidden="1">{"'Sheet1'!$L$16"}</definedName>
    <definedName name="____Pl2" localSheetId="9" hidden="1">{"'Sheet1'!$L$16"}</definedName>
    <definedName name="____Pl2" hidden="1">{"'Sheet1'!$L$16"}</definedName>
    <definedName name="____Q3" localSheetId="8" hidden="1">{"'Sheet1'!$L$16"}</definedName>
    <definedName name="____Q3" localSheetId="9" hidden="1">{"'Sheet1'!$L$16"}</definedName>
    <definedName name="____Q3" hidden="1">{"'Sheet1'!$L$16"}</definedName>
    <definedName name="____SN3" localSheetId="8">#REF!</definedName>
    <definedName name="____SN3" localSheetId="9">#REF!</definedName>
    <definedName name="____SN3">#REF!</definedName>
    <definedName name="____sua20" localSheetId="8">#REF!</definedName>
    <definedName name="____sua20" localSheetId="9">#REF!</definedName>
    <definedName name="____sua20">#REF!</definedName>
    <definedName name="____sua30" localSheetId="8">#REF!</definedName>
    <definedName name="____sua30" localSheetId="9">#REF!</definedName>
    <definedName name="____sua30">#REF!</definedName>
    <definedName name="____TB1" localSheetId="8">#REF!</definedName>
    <definedName name="____TB1" localSheetId="9">#REF!</definedName>
    <definedName name="____TB1">#REF!</definedName>
    <definedName name="____TL3" localSheetId="8">#REF!</definedName>
    <definedName name="____TL3" localSheetId="9">#REF!</definedName>
    <definedName name="____TL3">#REF!</definedName>
    <definedName name="____Tru21" localSheetId="8" hidden="1">{"'Sheet1'!$L$16"}</definedName>
    <definedName name="____Tru21" localSheetId="9" hidden="1">{"'Sheet1'!$L$16"}</definedName>
    <definedName name="____Tru21" hidden="1">{"'Sheet1'!$L$16"}</definedName>
    <definedName name="____tt3" localSheetId="8" hidden="1">{"'Sheet1'!$L$16"}</definedName>
    <definedName name="____tt3" localSheetId="9" hidden="1">{"'Sheet1'!$L$16"}</definedName>
    <definedName name="____tt3" hidden="1">{"'Sheet1'!$L$16"}</definedName>
    <definedName name="____TT31" localSheetId="8" hidden="1">{"'Sheet1'!$L$16"}</definedName>
    <definedName name="____TT31" localSheetId="9" hidden="1">{"'Sheet1'!$L$16"}</definedName>
    <definedName name="____TT31" hidden="1">{"'Sheet1'!$L$16"}</definedName>
    <definedName name="____VL100" localSheetId="8">#REF!</definedName>
    <definedName name="____VL100" localSheetId="9">#REF!</definedName>
    <definedName name="____VL100">#REF!</definedName>
    <definedName name="____vl2" localSheetId="8" hidden="1">{"'Sheet1'!$L$16"}</definedName>
    <definedName name="____vl2" localSheetId="9" hidden="1">{"'Sheet1'!$L$16"}</definedName>
    <definedName name="____vl2" hidden="1">{"'Sheet1'!$L$16"}</definedName>
    <definedName name="____VL250" localSheetId="8">#REF!</definedName>
    <definedName name="____VL250" localSheetId="9">#REF!</definedName>
    <definedName name="____VL250">#REF!</definedName>
    <definedName name="____xlfn.BAHTTEXT" hidden="1">#NAME?</definedName>
    <definedName name="___a1" localSheetId="8" hidden="1">{"'Sheet1'!$L$16"}</definedName>
    <definedName name="___a1" localSheetId="9" hidden="1">{"'Sheet1'!$L$16"}</definedName>
    <definedName name="___a1" hidden="1">{"'Sheet1'!$L$16"}</definedName>
    <definedName name="___atn1" localSheetId="8">#REF!</definedName>
    <definedName name="___atn1" localSheetId="9">#REF!</definedName>
    <definedName name="___atn1">#REF!</definedName>
    <definedName name="___atn10" localSheetId="8">#REF!</definedName>
    <definedName name="___atn10" localSheetId="9">#REF!</definedName>
    <definedName name="___atn10">#REF!</definedName>
    <definedName name="___atn2" localSheetId="8">#REF!</definedName>
    <definedName name="___atn2" localSheetId="9">#REF!</definedName>
    <definedName name="___atn2">#REF!</definedName>
    <definedName name="___atn3" localSheetId="8">#REF!</definedName>
    <definedName name="___atn3" localSheetId="9">#REF!</definedName>
    <definedName name="___atn3">#REF!</definedName>
    <definedName name="___atn4" localSheetId="8">#REF!</definedName>
    <definedName name="___atn4" localSheetId="9">#REF!</definedName>
    <definedName name="___atn4">#REF!</definedName>
    <definedName name="___atn5" localSheetId="8">#REF!</definedName>
    <definedName name="___atn5" localSheetId="9">#REF!</definedName>
    <definedName name="___atn5">#REF!</definedName>
    <definedName name="___atn6" localSheetId="8">#REF!</definedName>
    <definedName name="___atn6" localSheetId="9">#REF!</definedName>
    <definedName name="___atn6">#REF!</definedName>
    <definedName name="___atn7" localSheetId="8">#REF!</definedName>
    <definedName name="___atn7" localSheetId="9">#REF!</definedName>
    <definedName name="___atn7">#REF!</definedName>
    <definedName name="___atn8" localSheetId="8">#REF!</definedName>
    <definedName name="___atn8" localSheetId="9">#REF!</definedName>
    <definedName name="___atn8">#REF!</definedName>
    <definedName name="___atn9" localSheetId="8">#REF!</definedName>
    <definedName name="___atn9" localSheetId="9">#REF!</definedName>
    <definedName name="___atn9">#REF!</definedName>
    <definedName name="___B1" localSheetId="8" hidden="1">{"'Sheet1'!$L$16"}</definedName>
    <definedName name="___B1" localSheetId="9" hidden="1">{"'Sheet1'!$L$16"}</definedName>
    <definedName name="___B1" hidden="1">{"'Sheet1'!$L$16"}</definedName>
    <definedName name="___ban2" localSheetId="8" hidden="1">{"'Sheet1'!$L$16"}</definedName>
    <definedName name="___ban2" localSheetId="9" hidden="1">{"'Sheet1'!$L$16"}</definedName>
    <definedName name="___ban2" hidden="1">{"'Sheet1'!$L$16"}</definedName>
    <definedName name="___boi1" localSheetId="8">#REF!</definedName>
    <definedName name="___boi1" localSheetId="9">#REF!</definedName>
    <definedName name="___boi1">#REF!</definedName>
    <definedName name="___boi2" localSheetId="8">#REF!</definedName>
    <definedName name="___boi2" localSheetId="9">#REF!</definedName>
    <definedName name="___boi2">#REF!</definedName>
    <definedName name="___btm10" localSheetId="8">#REF!</definedName>
    <definedName name="___btm10" localSheetId="9">#REF!</definedName>
    <definedName name="___btm10">#REF!</definedName>
    <definedName name="___btm100" localSheetId="8">#REF!</definedName>
    <definedName name="___btm100" localSheetId="9">#REF!</definedName>
    <definedName name="___btm100">#REF!</definedName>
    <definedName name="___BTM250" localSheetId="8">#REF!</definedName>
    <definedName name="___BTM250" localSheetId="9">#REF!</definedName>
    <definedName name="___BTM250">#REF!</definedName>
    <definedName name="___btM300" localSheetId="8">#REF!</definedName>
    <definedName name="___btM300" localSheetId="9">#REF!</definedName>
    <definedName name="___btM300">#REF!</definedName>
    <definedName name="___cao1" localSheetId="8">#REF!</definedName>
    <definedName name="___cao1" localSheetId="9">#REF!</definedName>
    <definedName name="___cao1">#REF!</definedName>
    <definedName name="___cao2" localSheetId="8">#REF!</definedName>
    <definedName name="___cao2" localSheetId="9">#REF!</definedName>
    <definedName name="___cao2">#REF!</definedName>
    <definedName name="___cao3" localSheetId="8">#REF!</definedName>
    <definedName name="___cao3" localSheetId="9">#REF!</definedName>
    <definedName name="___cao3">#REF!</definedName>
    <definedName name="___cao4" localSheetId="8">#REF!</definedName>
    <definedName name="___cao4" localSheetId="9">#REF!</definedName>
    <definedName name="___cao4">#REF!</definedName>
    <definedName name="___cao5" localSheetId="8">#REF!</definedName>
    <definedName name="___cao5" localSheetId="9">#REF!</definedName>
    <definedName name="___cao5">#REF!</definedName>
    <definedName name="___cao6" localSheetId="8">#REF!</definedName>
    <definedName name="___cao6" localSheetId="9">#REF!</definedName>
    <definedName name="___cao6">#REF!</definedName>
    <definedName name="___cep1" localSheetId="8" hidden="1">{"'Sheet1'!$L$16"}</definedName>
    <definedName name="___cep1" localSheetId="9" hidden="1">{"'Sheet1'!$L$16"}</definedName>
    <definedName name="___cep1" hidden="1">{"'Sheet1'!$L$16"}</definedName>
    <definedName name="___Coc39" localSheetId="8" hidden="1">{"'Sheet1'!$L$16"}</definedName>
    <definedName name="___Coc39" localSheetId="9" hidden="1">{"'Sheet1'!$L$16"}</definedName>
    <definedName name="___Coc39" hidden="1">{"'Sheet1'!$L$16"}</definedName>
    <definedName name="___CON1" localSheetId="8">#REF!</definedName>
    <definedName name="___CON1" localSheetId="9">#REF!</definedName>
    <definedName name="___CON1">#REF!</definedName>
    <definedName name="___CON2" localSheetId="8">#REF!</definedName>
    <definedName name="___CON2" localSheetId="9">#REF!</definedName>
    <definedName name="___CON2">#REF!</definedName>
    <definedName name="___dai1" localSheetId="8">#REF!</definedName>
    <definedName name="___dai1" localSheetId="9">#REF!</definedName>
    <definedName name="___dai1">#REF!</definedName>
    <definedName name="___dai2" localSheetId="8">#REF!</definedName>
    <definedName name="___dai2" localSheetId="9">#REF!</definedName>
    <definedName name="___dai2">#REF!</definedName>
    <definedName name="___dai3" localSheetId="8">#REF!</definedName>
    <definedName name="___dai3" localSheetId="9">#REF!</definedName>
    <definedName name="___dai3">#REF!</definedName>
    <definedName name="___dai4" localSheetId="8">#REF!</definedName>
    <definedName name="___dai4" localSheetId="9">#REF!</definedName>
    <definedName name="___dai4">#REF!</definedName>
    <definedName name="___dai5" localSheetId="8">#REF!</definedName>
    <definedName name="___dai5" localSheetId="9">#REF!</definedName>
    <definedName name="___dai5">#REF!</definedName>
    <definedName name="___dai6" localSheetId="8">#REF!</definedName>
    <definedName name="___dai6" localSheetId="9">#REF!</definedName>
    <definedName name="___dai6">#REF!</definedName>
    <definedName name="___dan1" localSheetId="8">#REF!</definedName>
    <definedName name="___dan1" localSheetId="9">#REF!</definedName>
    <definedName name="___dan1">#REF!</definedName>
    <definedName name="___dan2" localSheetId="8">#REF!</definedName>
    <definedName name="___dan2" localSheetId="9">#REF!</definedName>
    <definedName name="___dan2">#REF!</definedName>
    <definedName name="___ddn400" localSheetId="8">#REF!</definedName>
    <definedName name="___ddn400" localSheetId="9">#REF!</definedName>
    <definedName name="___ddn400">#REF!</definedName>
    <definedName name="___ddn600" localSheetId="8">#REF!</definedName>
    <definedName name="___ddn600" localSheetId="9">#REF!</definedName>
    <definedName name="___ddn600">#REF!</definedName>
    <definedName name="___deo1" localSheetId="8">#REF!</definedName>
    <definedName name="___deo1" localSheetId="9">#REF!</definedName>
    <definedName name="___deo1">#REF!</definedName>
    <definedName name="___deo10" localSheetId="8">#REF!</definedName>
    <definedName name="___deo10" localSheetId="9">#REF!</definedName>
    <definedName name="___deo10">#REF!</definedName>
    <definedName name="___deo2" localSheetId="8">#REF!</definedName>
    <definedName name="___deo2" localSheetId="9">#REF!</definedName>
    <definedName name="___deo2">#REF!</definedName>
    <definedName name="___deo3" localSheetId="8">#REF!</definedName>
    <definedName name="___deo3" localSheetId="9">#REF!</definedName>
    <definedName name="___deo3">#REF!</definedName>
    <definedName name="___deo4" localSheetId="8">#REF!</definedName>
    <definedName name="___deo4" localSheetId="9">#REF!</definedName>
    <definedName name="___deo4">#REF!</definedName>
    <definedName name="___deo5" localSheetId="8">#REF!</definedName>
    <definedName name="___deo5" localSheetId="9">#REF!</definedName>
    <definedName name="___deo5">#REF!</definedName>
    <definedName name="___deo6" localSheetId="8">#REF!</definedName>
    <definedName name="___deo6" localSheetId="9">#REF!</definedName>
    <definedName name="___deo6">#REF!</definedName>
    <definedName name="___deo7" localSheetId="8">#REF!</definedName>
    <definedName name="___deo7" localSheetId="9">#REF!</definedName>
    <definedName name="___deo7">#REF!</definedName>
    <definedName name="___deo8" localSheetId="8">#REF!</definedName>
    <definedName name="___deo8" localSheetId="9">#REF!</definedName>
    <definedName name="___deo8">#REF!</definedName>
    <definedName name="___deo9" localSheetId="8">#REF!</definedName>
    <definedName name="___deo9" localSheetId="9">#REF!</definedName>
    <definedName name="___deo9">#REF!</definedName>
    <definedName name="___Goi8" localSheetId="8" hidden="1">{"'Sheet1'!$L$16"}</definedName>
    <definedName name="___Goi8" localSheetId="9" hidden="1">{"'Sheet1'!$L$16"}</definedName>
    <definedName name="___Goi8" hidden="1">{"'Sheet1'!$L$16"}</definedName>
    <definedName name="___gon4" localSheetId="8">#REF!</definedName>
    <definedName name="___gon4" localSheetId="9">#REF!</definedName>
    <definedName name="___gon4">#REF!</definedName>
    <definedName name="___h1" localSheetId="8" hidden="1">{"'Sheet1'!$L$16"}</definedName>
    <definedName name="___h1" localSheetId="9"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sm2">1.1289</definedName>
    <definedName name="___hu1" localSheetId="8" hidden="1">{"'Sheet1'!$L$16"}</definedName>
    <definedName name="___hu1" localSheetId="9" hidden="1">{"'Sheet1'!$L$16"}</definedName>
    <definedName name="___hu1" hidden="1">{"'Sheet1'!$L$16"}</definedName>
    <definedName name="___hu2" localSheetId="8" hidden="1">{"'Sheet1'!$L$16"}</definedName>
    <definedName name="___hu2" localSheetId="9" hidden="1">{"'Sheet1'!$L$16"}</definedName>
    <definedName name="___hu2" hidden="1">{"'Sheet1'!$L$16"}</definedName>
    <definedName name="___hu5" localSheetId="8" hidden="1">{"'Sheet1'!$L$16"}</definedName>
    <definedName name="___hu5" localSheetId="9" hidden="1">{"'Sheet1'!$L$16"}</definedName>
    <definedName name="___hu5" hidden="1">{"'Sheet1'!$L$16"}</definedName>
    <definedName name="___hu6" localSheetId="8" hidden="1">{"'Sheet1'!$L$16"}</definedName>
    <definedName name="___hu6" localSheetId="9" hidden="1">{"'Sheet1'!$L$16"}</definedName>
    <definedName name="___hu6" hidden="1">{"'Sheet1'!$L$16"}</definedName>
    <definedName name="___isc1">0.035</definedName>
    <definedName name="___isc2">0.02</definedName>
    <definedName name="___isc3">0.054</definedName>
    <definedName name="___km190" localSheetId="8">#REF!</definedName>
    <definedName name="___km190" localSheetId="9">#REF!</definedName>
    <definedName name="___km190">#REF!</definedName>
    <definedName name="___km191" localSheetId="8">#REF!</definedName>
    <definedName name="___km191" localSheetId="9">#REF!</definedName>
    <definedName name="___km191">#REF!</definedName>
    <definedName name="___km192" localSheetId="8">#REF!</definedName>
    <definedName name="___km192" localSheetId="9">#REF!</definedName>
    <definedName name="___km192">#REF!</definedName>
    <definedName name="___Lan1" localSheetId="8" hidden="1">{"'Sheet1'!$L$16"}</definedName>
    <definedName name="___Lan1" localSheetId="9" hidden="1">{"'Sheet1'!$L$16"}</definedName>
    <definedName name="___Lan1" hidden="1">{"'Sheet1'!$L$16"}</definedName>
    <definedName name="___LAN3" localSheetId="8" hidden="1">{"'Sheet1'!$L$16"}</definedName>
    <definedName name="___LAN3" localSheetId="9" hidden="1">{"'Sheet1'!$L$16"}</definedName>
    <definedName name="___LAN3" hidden="1">{"'Sheet1'!$L$16"}</definedName>
    <definedName name="___lap1" localSheetId="8">#REF!</definedName>
    <definedName name="___lap1" localSheetId="9">#REF!</definedName>
    <definedName name="___lap1">#REF!</definedName>
    <definedName name="___lap2" localSheetId="8">#REF!</definedName>
    <definedName name="___lap2" localSheetId="9">#REF!</definedName>
    <definedName name="___lap2">#REF!</definedName>
    <definedName name="___lk2" localSheetId="8" hidden="1">{"'Sheet1'!$L$16"}</definedName>
    <definedName name="___lk2" localSheetId="9" hidden="1">{"'Sheet1'!$L$16"}</definedName>
    <definedName name="___lk2" hidden="1">{"'Sheet1'!$L$16"}</definedName>
    <definedName name="___M36" localSheetId="8" hidden="1">{"'Sheet1'!$L$16"}</definedName>
    <definedName name="___M36" localSheetId="9" hidden="1">{"'Sheet1'!$L$16"}</definedName>
    <definedName name="___M36" hidden="1">{"'Sheet1'!$L$16"}</definedName>
    <definedName name="___MAC12" localSheetId="8">#REF!</definedName>
    <definedName name="___MAC12" localSheetId="9">#REF!</definedName>
    <definedName name="___MAC12">#REF!</definedName>
    <definedName name="___MAC46" localSheetId="8">#REF!</definedName>
    <definedName name="___MAC46" localSheetId="9">#REF!</definedName>
    <definedName name="___MAC46">#REF!</definedName>
    <definedName name="___NET2" localSheetId="8">#REF!</definedName>
    <definedName name="___NET2" localSheetId="9">#REF!</definedName>
    <definedName name="___NET2">#REF!</definedName>
    <definedName name="___NSO2" localSheetId="8" hidden="1">{"'Sheet1'!$L$16"}</definedName>
    <definedName name="___NSO2" localSheetId="9" hidden="1">{"'Sheet1'!$L$16"}</definedName>
    <definedName name="___NSO2" hidden="1">{"'Sheet1'!$L$16"}</definedName>
    <definedName name="___PA3" localSheetId="8" hidden="1">{"'Sheet1'!$L$16"}</definedName>
    <definedName name="___PA3" localSheetId="9" hidden="1">{"'Sheet1'!$L$16"}</definedName>
    <definedName name="___PA3" hidden="1">{"'Sheet1'!$L$16"}</definedName>
    <definedName name="___phi10" localSheetId="8">#REF!</definedName>
    <definedName name="___phi10" localSheetId="9">#REF!</definedName>
    <definedName name="___phi10">#REF!</definedName>
    <definedName name="___phi12" localSheetId="8">#REF!</definedName>
    <definedName name="___phi12" localSheetId="9">#REF!</definedName>
    <definedName name="___phi12">#REF!</definedName>
    <definedName name="___phi14" localSheetId="8">#REF!</definedName>
    <definedName name="___phi14" localSheetId="9">#REF!</definedName>
    <definedName name="___phi14">#REF!</definedName>
    <definedName name="___phi16" localSheetId="8">#REF!</definedName>
    <definedName name="___phi16" localSheetId="9">#REF!</definedName>
    <definedName name="___phi16">#REF!</definedName>
    <definedName name="___phi18" localSheetId="8">#REF!</definedName>
    <definedName name="___phi18" localSheetId="9">#REF!</definedName>
    <definedName name="___phi18">#REF!</definedName>
    <definedName name="___phi20" localSheetId="8">#REF!</definedName>
    <definedName name="___phi20" localSheetId="9">#REF!</definedName>
    <definedName name="___phi20">#REF!</definedName>
    <definedName name="___phi22" localSheetId="8">#REF!</definedName>
    <definedName name="___phi22" localSheetId="9">#REF!</definedName>
    <definedName name="___phi22">#REF!</definedName>
    <definedName name="___phi25" localSheetId="8">#REF!</definedName>
    <definedName name="___phi25" localSheetId="9">#REF!</definedName>
    <definedName name="___phi25">#REF!</definedName>
    <definedName name="___phi28" localSheetId="8">#REF!</definedName>
    <definedName name="___phi28" localSheetId="9">#REF!</definedName>
    <definedName name="___phi28">#REF!</definedName>
    <definedName name="___phi6" localSheetId="8">#REF!</definedName>
    <definedName name="___phi6" localSheetId="9">#REF!</definedName>
    <definedName name="___phi6">#REF!</definedName>
    <definedName name="___phi8" localSheetId="8">#REF!</definedName>
    <definedName name="___phi8" localSheetId="9">#REF!</definedName>
    <definedName name="___phi8">#REF!</definedName>
    <definedName name="___Pl2" localSheetId="8" hidden="1">{"'Sheet1'!$L$16"}</definedName>
    <definedName name="___Pl2" localSheetId="9" hidden="1">{"'Sheet1'!$L$16"}</definedName>
    <definedName name="___Pl2" hidden="1">{"'Sheet1'!$L$16"}</definedName>
    <definedName name="___PL3" localSheetId="8" hidden="1">#REF!</definedName>
    <definedName name="___PL3" localSheetId="9" hidden="1">#REF!</definedName>
    <definedName name="___PL3" hidden="1">#REF!</definedName>
    <definedName name="___Q3" localSheetId="8" hidden="1">{"'Sheet1'!$L$16"}</definedName>
    <definedName name="___Q3" localSheetId="9" hidden="1">{"'Sheet1'!$L$16"}</definedName>
    <definedName name="___Q3" hidden="1">{"'Sheet1'!$L$16"}</definedName>
    <definedName name="___sat16" localSheetId="8">#REF!</definedName>
    <definedName name="___sat16" localSheetId="9">#REF!</definedName>
    <definedName name="___sat16">#REF!</definedName>
    <definedName name="___sat20" localSheetId="8">#REF!</definedName>
    <definedName name="___sat20" localSheetId="9">#REF!</definedName>
    <definedName name="___sat20">#REF!</definedName>
    <definedName name="___sc1" localSheetId="8">#REF!</definedName>
    <definedName name="___sc1" localSheetId="9">#REF!</definedName>
    <definedName name="___sc1">#REF!</definedName>
    <definedName name="___SC2" localSheetId="8">#REF!</definedName>
    <definedName name="___SC2" localSheetId="9">#REF!</definedName>
    <definedName name="___SC2">#REF!</definedName>
    <definedName name="___sc3" localSheetId="8">#REF!</definedName>
    <definedName name="___sc3" localSheetId="9">#REF!</definedName>
    <definedName name="___sc3">#REF!</definedName>
    <definedName name="___slg1" localSheetId="8">#REF!</definedName>
    <definedName name="___slg1" localSheetId="9">#REF!</definedName>
    <definedName name="___slg1">#REF!</definedName>
    <definedName name="___slg2" localSheetId="8">#REF!</definedName>
    <definedName name="___slg2" localSheetId="9">#REF!</definedName>
    <definedName name="___slg2">#REF!</definedName>
    <definedName name="___slg3" localSheetId="8">#REF!</definedName>
    <definedName name="___slg3" localSheetId="9">#REF!</definedName>
    <definedName name="___slg3">#REF!</definedName>
    <definedName name="___slg4" localSheetId="8">#REF!</definedName>
    <definedName name="___slg4" localSheetId="9">#REF!</definedName>
    <definedName name="___slg4">#REF!</definedName>
    <definedName name="___slg5" localSheetId="8">#REF!</definedName>
    <definedName name="___slg5" localSheetId="9">#REF!</definedName>
    <definedName name="___slg5">#REF!</definedName>
    <definedName name="___slg6" localSheetId="8">#REF!</definedName>
    <definedName name="___slg6" localSheetId="9">#REF!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8">#REF!</definedName>
    <definedName name="___TL1" localSheetId="9">#REF!</definedName>
    <definedName name="___TL1">#REF!</definedName>
    <definedName name="___TL2" localSheetId="8">#REF!</definedName>
    <definedName name="___TL2" localSheetId="9">#REF!</definedName>
    <definedName name="___TL2">#REF!</definedName>
    <definedName name="___TLA120" localSheetId="8">#REF!</definedName>
    <definedName name="___TLA120" localSheetId="9">#REF!</definedName>
    <definedName name="___TLA120">#REF!</definedName>
    <definedName name="___TLA35" localSheetId="8">#REF!</definedName>
    <definedName name="___TLA35" localSheetId="9">#REF!</definedName>
    <definedName name="___TLA35">#REF!</definedName>
    <definedName name="___TLA50" localSheetId="8">#REF!</definedName>
    <definedName name="___TLA50" localSheetId="9">#REF!</definedName>
    <definedName name="___TLA50">#REF!</definedName>
    <definedName name="___TLA70" localSheetId="8">#REF!</definedName>
    <definedName name="___TLA70" localSheetId="9">#REF!</definedName>
    <definedName name="___TLA70">#REF!</definedName>
    <definedName name="___TLA95" localSheetId="8">#REF!</definedName>
    <definedName name="___TLA95" localSheetId="9">#REF!</definedName>
    <definedName name="___TLA95">#REF!</definedName>
    <definedName name="___Tru21" localSheetId="8" hidden="1">{"'Sheet1'!$L$16"}</definedName>
    <definedName name="___Tru21" localSheetId="9" hidden="1">{"'Sheet1'!$L$16"}</definedName>
    <definedName name="___Tru21" hidden="1">{"'Sheet1'!$L$16"}</definedName>
    <definedName name="___tt3" localSheetId="8" hidden="1">{"'Sheet1'!$L$16"}</definedName>
    <definedName name="___tt3" localSheetId="9" hidden="1">{"'Sheet1'!$L$16"}</definedName>
    <definedName name="___tt3" hidden="1">{"'Sheet1'!$L$16"}</definedName>
    <definedName name="___TT31" localSheetId="8" hidden="1">{"'Sheet1'!$L$16"}</definedName>
    <definedName name="___TT31" localSheetId="9" hidden="1">{"'Sheet1'!$L$16"}</definedName>
    <definedName name="___TT31" hidden="1">{"'Sheet1'!$L$16"}</definedName>
    <definedName name="___vl2" localSheetId="8" hidden="1">{"'Sheet1'!$L$16"}</definedName>
    <definedName name="___vl2" localSheetId="9" hidden="1">{"'Sheet1'!$L$16"}</definedName>
    <definedName name="___vl2" hidden="1">{"'Sheet1'!$L$16"}</definedName>
    <definedName name="___xlfn.BAHTTEXT" hidden="1">#NAME?</definedName>
    <definedName name="__a1" localSheetId="8" hidden="1">{"'Sheet1'!$L$16"}</definedName>
    <definedName name="__a1" localSheetId="9" hidden="1">{"'Sheet1'!$L$16"}</definedName>
    <definedName name="__a1" hidden="1">{"'Sheet1'!$L$16"}</definedName>
    <definedName name="__a129" localSheetId="8" hidden="1">{"Offgrid",#N/A,FALSE,"OFFGRID";"Region",#N/A,FALSE,"REGION";"Offgrid -2",#N/A,FALSE,"OFFGRID";"WTP",#N/A,FALSE,"WTP";"WTP -2",#N/A,FALSE,"WTP";"Project",#N/A,FALSE,"PROJECT";"Summary -2",#N/A,FALSE,"SUMMARY"}</definedName>
    <definedName name="__a129" localSheetId="9"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8">#REF!</definedName>
    <definedName name="__atn1" localSheetId="9">#REF!</definedName>
    <definedName name="__atn1">#REF!</definedName>
    <definedName name="__atn10" localSheetId="8">#REF!</definedName>
    <definedName name="__atn10" localSheetId="9">#REF!</definedName>
    <definedName name="__atn10">#REF!</definedName>
    <definedName name="__atn2" localSheetId="8">#REF!</definedName>
    <definedName name="__atn2" localSheetId="9">#REF!</definedName>
    <definedName name="__atn2">#REF!</definedName>
    <definedName name="__atn3" localSheetId="8">#REF!</definedName>
    <definedName name="__atn3" localSheetId="9">#REF!</definedName>
    <definedName name="__atn3">#REF!</definedName>
    <definedName name="__atn4" localSheetId="8">#REF!</definedName>
    <definedName name="__atn4" localSheetId="9">#REF!</definedName>
    <definedName name="__atn4">#REF!</definedName>
    <definedName name="__atn5" localSheetId="8">#REF!</definedName>
    <definedName name="__atn5" localSheetId="9">#REF!</definedName>
    <definedName name="__atn5">#REF!</definedName>
    <definedName name="__atn6" localSheetId="8">#REF!</definedName>
    <definedName name="__atn6" localSheetId="9">#REF!</definedName>
    <definedName name="__atn6">#REF!</definedName>
    <definedName name="__atn7" localSheetId="8">#REF!</definedName>
    <definedName name="__atn7" localSheetId="9">#REF!</definedName>
    <definedName name="__atn7">#REF!</definedName>
    <definedName name="__atn8" localSheetId="8">#REF!</definedName>
    <definedName name="__atn8" localSheetId="9">#REF!</definedName>
    <definedName name="__atn8">#REF!</definedName>
    <definedName name="__atn9" localSheetId="8">#REF!</definedName>
    <definedName name="__atn9" localSheetId="9">#REF!</definedName>
    <definedName name="__atn9">#REF!</definedName>
    <definedName name="__B1" localSheetId="8" hidden="1">{"'Sheet1'!$L$16"}</definedName>
    <definedName name="__B1" localSheetId="9" hidden="1">{"'Sheet1'!$L$16"}</definedName>
    <definedName name="__B1" hidden="1">{"'Sheet1'!$L$16"}</definedName>
    <definedName name="__ban1" localSheetId="8">#REF!</definedName>
    <definedName name="__ban1" localSheetId="9">#REF!</definedName>
    <definedName name="__ban1">#REF!</definedName>
    <definedName name="__ban2" localSheetId="8" hidden="1">{"'Sheet1'!$L$16"}</definedName>
    <definedName name="__ban2" localSheetId="9" hidden="1">{"'Sheet1'!$L$16"}</definedName>
    <definedName name="__ban2" hidden="1">{"'Sheet1'!$L$16"}</definedName>
    <definedName name="__bat1" localSheetId="8">#REF!</definedName>
    <definedName name="__bat1" localSheetId="9">#REF!</definedName>
    <definedName name="__bat1">#REF!</definedName>
    <definedName name="__boi1" localSheetId="8">#REF!</definedName>
    <definedName name="__boi1" localSheetId="9">#REF!</definedName>
    <definedName name="__boi1">#REF!</definedName>
    <definedName name="__boi2" localSheetId="8">#REF!</definedName>
    <definedName name="__boi2" localSheetId="9">#REF!</definedName>
    <definedName name="__boi2">#REF!</definedName>
    <definedName name="__boi3" localSheetId="8">#REF!</definedName>
    <definedName name="__boi3" localSheetId="9">#REF!</definedName>
    <definedName name="__boi3">#REF!</definedName>
    <definedName name="__boi4" localSheetId="8">#REF!</definedName>
    <definedName name="__boi4" localSheetId="9">#REF!</definedName>
    <definedName name="__boi4">#REF!</definedName>
    <definedName name="__btc20" localSheetId="8">#REF!</definedName>
    <definedName name="__btc20" localSheetId="9">#REF!</definedName>
    <definedName name="__btc20">#REF!</definedName>
    <definedName name="__btc30" localSheetId="8">#REF!</definedName>
    <definedName name="__btc30" localSheetId="9">#REF!</definedName>
    <definedName name="__btc30">#REF!</definedName>
    <definedName name="__btc35" localSheetId="8">#REF!</definedName>
    <definedName name="__btc35" localSheetId="9">#REF!</definedName>
    <definedName name="__btc35">#REF!</definedName>
    <definedName name="__btm10" localSheetId="8">#REF!</definedName>
    <definedName name="__btm10" localSheetId="9">#REF!</definedName>
    <definedName name="__btm10">#REF!</definedName>
    <definedName name="__btm100" localSheetId="8">#REF!</definedName>
    <definedName name="__btm100" localSheetId="9">#REF!</definedName>
    <definedName name="__btm100">#REF!</definedName>
    <definedName name="__BTM150" localSheetId="8">#REF!</definedName>
    <definedName name="__BTM150" localSheetId="9">#REF!</definedName>
    <definedName name="__BTM150">#REF!</definedName>
    <definedName name="__BTM200" localSheetId="8">#REF!</definedName>
    <definedName name="__BTM200" localSheetId="9">#REF!</definedName>
    <definedName name="__BTM200">#REF!</definedName>
    <definedName name="__BTM250" localSheetId="8">#REF!</definedName>
    <definedName name="__BTM250" localSheetId="9">#REF!</definedName>
    <definedName name="__BTM250">#REF!</definedName>
    <definedName name="__btM300" localSheetId="8">#REF!</definedName>
    <definedName name="__btM300" localSheetId="9">#REF!</definedName>
    <definedName name="__btM300">#REF!</definedName>
    <definedName name="__BTM50" localSheetId="8">#REF!</definedName>
    <definedName name="__BTM50" localSheetId="9">#REF!</definedName>
    <definedName name="__BTM50">#REF!</definedName>
    <definedName name="__bua25" localSheetId="8">#REF!</definedName>
    <definedName name="__bua25" localSheetId="9">#REF!</definedName>
    <definedName name="__bua25">#REF!</definedName>
    <definedName name="__but1" localSheetId="8">#REF!</definedName>
    <definedName name="__but1" localSheetId="9">#REF!</definedName>
    <definedName name="__but1">#REF!</definedName>
    <definedName name="__but11" localSheetId="8">#REF!</definedName>
    <definedName name="__but11" localSheetId="9">#REF!</definedName>
    <definedName name="__but11">#REF!</definedName>
    <definedName name="__but2" localSheetId="8">#REF!</definedName>
    <definedName name="__but2" localSheetId="9">#REF!</definedName>
    <definedName name="__but2">#REF!</definedName>
    <definedName name="__but22" localSheetId="8">#REF!</definedName>
    <definedName name="__but22" localSheetId="9">#REF!</definedName>
    <definedName name="__but22">#REF!</definedName>
    <definedName name="__but3" localSheetId="8">#REF!</definedName>
    <definedName name="__but3" localSheetId="9">#REF!</definedName>
    <definedName name="__but3">#REF!</definedName>
    <definedName name="__but33" localSheetId="8">#REF!</definedName>
    <definedName name="__but33" localSheetId="9">#REF!</definedName>
    <definedName name="__but33">#REF!</definedName>
    <definedName name="__but4" localSheetId="8">#REF!</definedName>
    <definedName name="__but4" localSheetId="9">#REF!</definedName>
    <definedName name="__but4">#REF!</definedName>
    <definedName name="__but44" localSheetId="8">#REF!</definedName>
    <definedName name="__but44" localSheetId="9">#REF!</definedName>
    <definedName name="__but44">#REF!</definedName>
    <definedName name="__but5" localSheetId="8">#REF!</definedName>
    <definedName name="__but5" localSheetId="9">#REF!</definedName>
    <definedName name="__but5">#REF!</definedName>
    <definedName name="__but55" localSheetId="8">#REF!</definedName>
    <definedName name="__but55" localSheetId="9">#REF!</definedName>
    <definedName name="__but55">#REF!</definedName>
    <definedName name="__but6" localSheetId="8">#REF!</definedName>
    <definedName name="__but6" localSheetId="9">#REF!</definedName>
    <definedName name="__but6">#REF!</definedName>
    <definedName name="__but66" localSheetId="8">#REF!</definedName>
    <definedName name="__but66" localSheetId="9">#REF!</definedName>
    <definedName name="__but66">#REF!</definedName>
    <definedName name="__Can2" localSheetId="8">#REF!</definedName>
    <definedName name="__Can2" localSheetId="9">#REF!</definedName>
    <definedName name="__Can2">#REF!</definedName>
    <definedName name="__cao1" localSheetId="8">#REF!</definedName>
    <definedName name="__cao1" localSheetId="9">#REF!</definedName>
    <definedName name="__cao1">#REF!</definedName>
    <definedName name="__cao2" localSheetId="8">#REF!</definedName>
    <definedName name="__cao2" localSheetId="9">#REF!</definedName>
    <definedName name="__cao2">#REF!</definedName>
    <definedName name="__cao3" localSheetId="8">#REF!</definedName>
    <definedName name="__cao3" localSheetId="9">#REF!</definedName>
    <definedName name="__cao3">#REF!</definedName>
    <definedName name="__cao4" localSheetId="8">#REF!</definedName>
    <definedName name="__cao4" localSheetId="9">#REF!</definedName>
    <definedName name="__cao4">#REF!</definedName>
    <definedName name="__cao5" localSheetId="8">#REF!</definedName>
    <definedName name="__cao5" localSheetId="9">#REF!</definedName>
    <definedName name="__cao5">#REF!</definedName>
    <definedName name="__cao6" localSheetId="8">#REF!</definedName>
    <definedName name="__cao6" localSheetId="9">#REF!</definedName>
    <definedName name="__cao6">#REF!</definedName>
    <definedName name="__cat2" localSheetId="8">#REF!</definedName>
    <definedName name="__cat2" localSheetId="9">#REF!</definedName>
    <definedName name="__cat2">#REF!</definedName>
    <definedName name="__cat3" localSheetId="8">#REF!</definedName>
    <definedName name="__cat3" localSheetId="9">#REF!</definedName>
    <definedName name="__cat3">#REF!</definedName>
    <definedName name="__cat4" localSheetId="8">#REF!</definedName>
    <definedName name="__cat4" localSheetId="9">#REF!</definedName>
    <definedName name="__cat4">#REF!</definedName>
    <definedName name="__cat5" localSheetId="8">#REF!</definedName>
    <definedName name="__cat5" localSheetId="9">#REF!</definedName>
    <definedName name="__cat5">#REF!</definedName>
    <definedName name="__cau10" localSheetId="8">#REF!</definedName>
    <definedName name="__cau10" localSheetId="9">#REF!</definedName>
    <definedName name="__cau10">#REF!</definedName>
    <definedName name="__cau16" localSheetId="8">#REF!</definedName>
    <definedName name="__cau16" localSheetId="9">#REF!</definedName>
    <definedName name="__cau16">#REF!</definedName>
    <definedName name="__cau25" localSheetId="8">#REF!</definedName>
    <definedName name="__cau25" localSheetId="9">#REF!</definedName>
    <definedName name="__cau25">#REF!</definedName>
    <definedName name="__cau40" localSheetId="8">#REF!</definedName>
    <definedName name="__cau40" localSheetId="9">#REF!</definedName>
    <definedName name="__cau40">#REF!</definedName>
    <definedName name="__cau5" localSheetId="8">#REF!</definedName>
    <definedName name="__cau5" localSheetId="9">#REF!</definedName>
    <definedName name="__cau5">#REF!</definedName>
    <definedName name="__cau50" localSheetId="8">#REF!</definedName>
    <definedName name="__cau50" localSheetId="9">#REF!</definedName>
    <definedName name="__cau50">#REF!</definedName>
    <definedName name="__cep1" localSheetId="8" hidden="1">{"'Sheet1'!$L$16"}</definedName>
    <definedName name="__cep1" localSheetId="9" hidden="1">{"'Sheet1'!$L$16"}</definedName>
    <definedName name="__cep1" hidden="1">{"'Sheet1'!$L$16"}</definedName>
    <definedName name="__ckn12" localSheetId="8">#REF!</definedName>
    <definedName name="__ckn12" localSheetId="9">#REF!</definedName>
    <definedName name="__ckn12">#REF!</definedName>
    <definedName name="__CNA50" localSheetId="8">#REF!</definedName>
    <definedName name="__CNA50" localSheetId="9">#REF!</definedName>
    <definedName name="__CNA50">#REF!</definedName>
    <definedName name="__Coc39" localSheetId="8" hidden="1">{"'Sheet1'!$L$16"}</definedName>
    <definedName name="__Coc39" localSheetId="9" hidden="1">{"'Sheet1'!$L$16"}</definedName>
    <definedName name="__Coc39" hidden="1">{"'Sheet1'!$L$16"}</definedName>
    <definedName name="__CON1" localSheetId="8">#REF!</definedName>
    <definedName name="__CON1" localSheetId="9">#REF!</definedName>
    <definedName name="__CON1">#REF!</definedName>
    <definedName name="__CON2" localSheetId="8">#REF!</definedName>
    <definedName name="__CON2" localSheetId="9">#REF!</definedName>
    <definedName name="__CON2">#REF!</definedName>
    <definedName name="__cpd1" localSheetId="8">#REF!</definedName>
    <definedName name="__cpd1" localSheetId="9">#REF!</definedName>
    <definedName name="__cpd1">#REF!</definedName>
    <definedName name="__cpd2" localSheetId="8">#REF!</definedName>
    <definedName name="__cpd2" localSheetId="9">#REF!</definedName>
    <definedName name="__cpd2">#REF!</definedName>
    <definedName name="__ct456789" localSheetId="8">IF(#REF!="","",#REF!*#REF!)</definedName>
    <definedName name="__ct456789" localSheetId="9">IF(#REF!="","",#REF!*#REF!)</definedName>
    <definedName name="__ct456789">IF(#REF!="","",#REF!*#REF!)</definedName>
    <definedName name="__CVC1" localSheetId="8">#REF!</definedName>
    <definedName name="__CVC1" localSheetId="9">#REF!</definedName>
    <definedName name="__CVC1">#REF!</definedName>
    <definedName name="__dai1" localSheetId="8">#REF!</definedName>
    <definedName name="__dai1" localSheetId="9">#REF!</definedName>
    <definedName name="__dai1">#REF!</definedName>
    <definedName name="__dai2" localSheetId="8">#REF!</definedName>
    <definedName name="__dai2" localSheetId="9">#REF!</definedName>
    <definedName name="__dai2">#REF!</definedName>
    <definedName name="__dai3" localSheetId="8">#REF!</definedName>
    <definedName name="__dai3" localSheetId="9">#REF!</definedName>
    <definedName name="__dai3">#REF!</definedName>
    <definedName name="__dai4" localSheetId="8">#REF!</definedName>
    <definedName name="__dai4" localSheetId="9">#REF!</definedName>
    <definedName name="__dai4">#REF!</definedName>
    <definedName name="__dai5" localSheetId="8">#REF!</definedName>
    <definedName name="__dai5" localSheetId="9">#REF!</definedName>
    <definedName name="__dai5">#REF!</definedName>
    <definedName name="__dai6" localSheetId="8">#REF!</definedName>
    <definedName name="__dai6" localSheetId="9">#REF!</definedName>
    <definedName name="__dai6">#REF!</definedName>
    <definedName name="__dam18" localSheetId="8">#REF!</definedName>
    <definedName name="__dam18" localSheetId="9">#REF!</definedName>
    <definedName name="__dam18">#REF!</definedName>
    <definedName name="__dan1" localSheetId="8">#REF!</definedName>
    <definedName name="__dan1" localSheetId="9">#REF!</definedName>
    <definedName name="__dan1">#REF!</definedName>
    <definedName name="__dan2" localSheetId="8">#REF!</definedName>
    <definedName name="__dan2" localSheetId="9">#REF!</definedName>
    <definedName name="__dan2">#REF!</definedName>
    <definedName name="__dao1" localSheetId="8">#REF!</definedName>
    <definedName name="__dao1" localSheetId="9">#REF!</definedName>
    <definedName name="__dao1">#REF!</definedName>
    <definedName name="__dbu1" localSheetId="8">#REF!</definedName>
    <definedName name="__dbu1" localSheetId="9">#REF!</definedName>
    <definedName name="__dbu1">#REF!</definedName>
    <definedName name="__dbu2" localSheetId="8">#REF!</definedName>
    <definedName name="__dbu2" localSheetId="9">#REF!</definedName>
    <definedName name="__dbu2">#REF!</definedName>
    <definedName name="__ddn400" localSheetId="8">#REF!</definedName>
    <definedName name="__ddn400" localSheetId="9">#REF!</definedName>
    <definedName name="__ddn400">#REF!</definedName>
    <definedName name="__ddn600" localSheetId="8">#REF!</definedName>
    <definedName name="__ddn600" localSheetId="9">#REF!</definedName>
    <definedName name="__ddn600">#REF!</definedName>
    <definedName name="__deo1" localSheetId="8">#REF!</definedName>
    <definedName name="__deo1" localSheetId="9">#REF!</definedName>
    <definedName name="__deo1">#REF!</definedName>
    <definedName name="__deo10" localSheetId="8">#REF!</definedName>
    <definedName name="__deo10" localSheetId="9">#REF!</definedName>
    <definedName name="__deo10">#REF!</definedName>
    <definedName name="__deo2" localSheetId="8">#REF!</definedName>
    <definedName name="__deo2" localSheetId="9">#REF!</definedName>
    <definedName name="__deo2">#REF!</definedName>
    <definedName name="__deo3" localSheetId="8">#REF!</definedName>
    <definedName name="__deo3" localSheetId="9">#REF!</definedName>
    <definedName name="__deo3">#REF!</definedName>
    <definedName name="__deo4" localSheetId="8">#REF!</definedName>
    <definedName name="__deo4" localSheetId="9">#REF!</definedName>
    <definedName name="__deo4">#REF!</definedName>
    <definedName name="__deo5" localSheetId="8">#REF!</definedName>
    <definedName name="__deo5" localSheetId="9">#REF!</definedName>
    <definedName name="__deo5">#REF!</definedName>
    <definedName name="__deo6" localSheetId="8">#REF!</definedName>
    <definedName name="__deo6" localSheetId="9">#REF!</definedName>
    <definedName name="__deo6">#REF!</definedName>
    <definedName name="__deo7" localSheetId="8">#REF!</definedName>
    <definedName name="__deo7" localSheetId="9">#REF!</definedName>
    <definedName name="__deo7">#REF!</definedName>
    <definedName name="__deo8" localSheetId="8">#REF!</definedName>
    <definedName name="__deo8" localSheetId="9">#REF!</definedName>
    <definedName name="__deo8">#REF!</definedName>
    <definedName name="__deo9" localSheetId="8">#REF!</definedName>
    <definedName name="__deo9" localSheetId="9">#REF!</definedName>
    <definedName name="__deo9">#REF!</definedName>
    <definedName name="__E99999" localSheetId="8">#REF!</definedName>
    <definedName name="__E99999" localSheetId="9">#REF!</definedName>
    <definedName name="__E99999">#REF!</definedName>
    <definedName name="__ech2" localSheetId="8">#REF!</definedName>
    <definedName name="__ech2" localSheetId="9">#REF!</definedName>
    <definedName name="__ech2">#REF!</definedName>
    <definedName name="__FIL2" localSheetId="8">#REF!</definedName>
    <definedName name="__FIL2" localSheetId="9">#REF!</definedName>
    <definedName name="__FIL2">#REF!</definedName>
    <definedName name="__gis150" localSheetId="8">#REF!</definedName>
    <definedName name="__gis150" localSheetId="9">#REF!</definedName>
    <definedName name="__gis150">#REF!</definedName>
    <definedName name="__Goi8" localSheetId="8" hidden="1">{"'Sheet1'!$L$16"}</definedName>
    <definedName name="__Goi8" localSheetId="9" hidden="1">{"'Sheet1'!$L$16"}</definedName>
    <definedName name="__Goi8" hidden="1">{"'Sheet1'!$L$16"}</definedName>
    <definedName name="__gon4" localSheetId="8">#REF!</definedName>
    <definedName name="__gon4" localSheetId="9">#REF!</definedName>
    <definedName name="__gon4">#REF!</definedName>
    <definedName name="__h1" localSheetId="8" hidden="1">{"'Sheet1'!$L$16"}</definedName>
    <definedName name="__h1" localSheetId="9"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500866" localSheetId="8">#REF!</definedName>
    <definedName name="__H500866" localSheetId="9">#REF!</definedName>
    <definedName name="__H500866">#REF!</definedName>
    <definedName name="__h6" hidden="1">{"'Sheet1'!$L$16"}</definedName>
    <definedName name="__h7" hidden="1">{"'Sheet1'!$L$16"}</definedName>
    <definedName name="__h8" hidden="1">{"'Sheet1'!$L$16"}</definedName>
    <definedName name="__h9" hidden="1">{"'Sheet1'!$L$16"}</definedName>
    <definedName name="__han23" localSheetId="8">#REF!</definedName>
    <definedName name="__han23" localSheetId="9">#REF!</definedName>
    <definedName name="__han23">#REF!</definedName>
    <definedName name="__hau1" localSheetId="8">#REF!</definedName>
    <definedName name="__hau1" localSheetId="9">#REF!</definedName>
    <definedName name="__hau1">#REF!</definedName>
    <definedName name="__hau12" localSheetId="8">#REF!</definedName>
    <definedName name="__hau12" localSheetId="9">#REF!</definedName>
    <definedName name="__hau12">#REF!</definedName>
    <definedName name="__hau2" localSheetId="8">#REF!</definedName>
    <definedName name="__hau2" localSheetId="9">#REF!</definedName>
    <definedName name="__hau2">#REF!</definedName>
    <definedName name="__hom2" localSheetId="8">#REF!</definedName>
    <definedName name="__hom2" localSheetId="9">#REF!</definedName>
    <definedName name="__hom2">#REF!</definedName>
    <definedName name="__hsm2">1.1289</definedName>
    <definedName name="__hso2" localSheetId="8">#REF!</definedName>
    <definedName name="__hso2" localSheetId="9">#REF!</definedName>
    <definedName name="__hso2">#REF!</definedName>
    <definedName name="__hu1" localSheetId="8" hidden="1">{"'Sheet1'!$L$16"}</definedName>
    <definedName name="__hu1" localSheetId="9" hidden="1">{"'Sheet1'!$L$16"}</definedName>
    <definedName name="__hu1" hidden="1">{"'Sheet1'!$L$16"}</definedName>
    <definedName name="__hu2" localSheetId="8" hidden="1">{"'Sheet1'!$L$16"}</definedName>
    <definedName name="__hu2" localSheetId="9" hidden="1">{"'Sheet1'!$L$16"}</definedName>
    <definedName name="__hu2" hidden="1">{"'Sheet1'!$L$16"}</definedName>
    <definedName name="__hu5" localSheetId="8" hidden="1">{"'Sheet1'!$L$16"}</definedName>
    <definedName name="__hu5" localSheetId="9" hidden="1">{"'Sheet1'!$L$16"}</definedName>
    <definedName name="__hu5" hidden="1">{"'Sheet1'!$L$16"}</definedName>
    <definedName name="__hu6" localSheetId="8" hidden="1">{"'Sheet1'!$L$16"}</definedName>
    <definedName name="__hu6" localSheetId="9" hidden="1">{"'Sheet1'!$L$16"}</definedName>
    <definedName name="__hu6" hidden="1">{"'Sheet1'!$L$16"}</definedName>
    <definedName name="__hvk1" localSheetId="8">#REF!</definedName>
    <definedName name="__hvk1" localSheetId="9">#REF!</definedName>
    <definedName name="__hvk1">#REF!</definedName>
    <definedName name="__hvk2" localSheetId="8">#REF!</definedName>
    <definedName name="__hvk2" localSheetId="9">#REF!</definedName>
    <definedName name="__hvk2">#REF!</definedName>
    <definedName name="__hvk3" localSheetId="8">#REF!</definedName>
    <definedName name="__hvk3" localSheetId="9">#REF!</definedName>
    <definedName name="__hvk3">#REF!</definedName>
    <definedName name="__IntlFixup" hidden="1">TRUE</definedName>
    <definedName name="__isc1">0.035</definedName>
    <definedName name="__isc2">0.02</definedName>
    <definedName name="__isc3">0.054</definedName>
    <definedName name="__JK4" localSheetId="8">#REF!</definedName>
    <definedName name="__JK4" localSheetId="9">#REF!</definedName>
    <definedName name="__JK4">#REF!</definedName>
    <definedName name="__kl1" localSheetId="8">#REF!</definedName>
    <definedName name="__kl1" localSheetId="9">#REF!</definedName>
    <definedName name="__kl1">#REF!</definedName>
    <definedName name="__KL2" localSheetId="8">#REF!</definedName>
    <definedName name="__KL2" localSheetId="9">#REF!</definedName>
    <definedName name="__KL2">#REF!</definedName>
    <definedName name="__KL3" localSheetId="8">#REF!</definedName>
    <definedName name="__KL3" localSheetId="9">#REF!</definedName>
    <definedName name="__KL3">#REF!</definedName>
    <definedName name="__KL4" localSheetId="8">#REF!</definedName>
    <definedName name="__KL4" localSheetId="9">#REF!</definedName>
    <definedName name="__KL4">#REF!</definedName>
    <definedName name="__KL5" localSheetId="8">#REF!</definedName>
    <definedName name="__KL5" localSheetId="9">#REF!</definedName>
    <definedName name="__KL5">#REF!</definedName>
    <definedName name="__KL6" localSheetId="8">#REF!</definedName>
    <definedName name="__KL6" localSheetId="9">#REF!</definedName>
    <definedName name="__KL6">#REF!</definedName>
    <definedName name="__KL7" localSheetId="8">#REF!</definedName>
    <definedName name="__KL7" localSheetId="9">#REF!</definedName>
    <definedName name="__KL7">#REF!</definedName>
    <definedName name="__KM188" localSheetId="8">#REF!</definedName>
    <definedName name="__KM188" localSheetId="9">#REF!</definedName>
    <definedName name="__KM188">#REF!</definedName>
    <definedName name="__km189" localSheetId="8">#REF!</definedName>
    <definedName name="__km189" localSheetId="9">#REF!</definedName>
    <definedName name="__km189">#REF!</definedName>
    <definedName name="__km190" localSheetId="8">#REF!</definedName>
    <definedName name="__km190" localSheetId="9">#REF!</definedName>
    <definedName name="__km190">#REF!</definedName>
    <definedName name="__km191" localSheetId="8">#REF!</definedName>
    <definedName name="__km191" localSheetId="9">#REF!</definedName>
    <definedName name="__km191">#REF!</definedName>
    <definedName name="__km192" localSheetId="8">#REF!</definedName>
    <definedName name="__km192" localSheetId="9">#REF!</definedName>
    <definedName name="__km192">#REF!</definedName>
    <definedName name="__km193" localSheetId="8">#REF!</definedName>
    <definedName name="__km193" localSheetId="9">#REF!</definedName>
    <definedName name="__km193">#REF!</definedName>
    <definedName name="__km194" localSheetId="8">#REF!</definedName>
    <definedName name="__km194" localSheetId="9">#REF!</definedName>
    <definedName name="__km194">#REF!</definedName>
    <definedName name="__km195" localSheetId="8">#REF!</definedName>
    <definedName name="__km195" localSheetId="9">#REF!</definedName>
    <definedName name="__km195">#REF!</definedName>
    <definedName name="__km196" localSheetId="8">#REF!</definedName>
    <definedName name="__km196" localSheetId="9">#REF!</definedName>
    <definedName name="__km196">#REF!</definedName>
    <definedName name="__km197" localSheetId="8">#REF!</definedName>
    <definedName name="__km197" localSheetId="9">#REF!</definedName>
    <definedName name="__km197">#REF!</definedName>
    <definedName name="__km198" localSheetId="8">#REF!</definedName>
    <definedName name="__km198" localSheetId="9">#REF!</definedName>
    <definedName name="__km198">#REF!</definedName>
    <definedName name="__kn12" localSheetId="8">#REF!</definedName>
    <definedName name="__kn12" localSheetId="9">#REF!</definedName>
    <definedName name="__kn12">#REF!</definedName>
    <definedName name="__Lan1" localSheetId="8" hidden="1">{"'Sheet1'!$L$16"}</definedName>
    <definedName name="__Lan1" localSheetId="9" hidden="1">{"'Sheet1'!$L$16"}</definedName>
    <definedName name="__Lan1" hidden="1">{"'Sheet1'!$L$16"}</definedName>
    <definedName name="__LAN3" localSheetId="8" hidden="1">{"'Sheet1'!$L$16"}</definedName>
    <definedName name="__LAN3" localSheetId="9" hidden="1">{"'Sheet1'!$L$16"}</definedName>
    <definedName name="__LAN3" hidden="1">{"'Sheet1'!$L$16"}</definedName>
    <definedName name="__lap1" localSheetId="8">#REF!</definedName>
    <definedName name="__lap1" localSheetId="9">#REF!</definedName>
    <definedName name="__lap1">#REF!</definedName>
    <definedName name="__lap2" localSheetId="8">#REF!</definedName>
    <definedName name="__lap2" localSheetId="9">#REF!</definedName>
    <definedName name="__lap2">#REF!</definedName>
    <definedName name="__lk2" localSheetId="8" hidden="1">{"'Sheet1'!$L$16"}</definedName>
    <definedName name="__lk2" localSheetId="9" hidden="1">{"'Sheet1'!$L$16"}</definedName>
    <definedName name="__lk2" hidden="1">{"'Sheet1'!$L$16"}</definedName>
    <definedName name="__lop16" localSheetId="8">#REF!</definedName>
    <definedName name="__lop16" localSheetId="9">#REF!</definedName>
    <definedName name="__lop16">#REF!</definedName>
    <definedName name="__lop25" localSheetId="8">#REF!</definedName>
    <definedName name="__lop25" localSheetId="9">#REF!</definedName>
    <definedName name="__lop25">#REF!</definedName>
    <definedName name="__lop9" localSheetId="8">#REF!</definedName>
    <definedName name="__lop9" localSheetId="9">#REF!</definedName>
    <definedName name="__lop9">#REF!</definedName>
    <definedName name="__lu13" localSheetId="8">#REF!</definedName>
    <definedName name="__lu13" localSheetId="9">#REF!</definedName>
    <definedName name="__lu13">#REF!</definedName>
    <definedName name="__lu85" localSheetId="8">#REF!</definedName>
    <definedName name="__lu85" localSheetId="9">#REF!</definedName>
    <definedName name="__lu85">#REF!</definedName>
    <definedName name="__M36" localSheetId="8" hidden="1">{"'Sheet1'!$L$16"}</definedName>
    <definedName name="__M36" localSheetId="9" hidden="1">{"'Sheet1'!$L$16"}</definedName>
    <definedName name="__M36" hidden="1">{"'Sheet1'!$L$16"}</definedName>
    <definedName name="__ma1" localSheetId="8">#REF!</definedName>
    <definedName name="__ma1" localSheetId="9">#REF!</definedName>
    <definedName name="__ma1">#REF!</definedName>
    <definedName name="__ma10" localSheetId="8">#REF!</definedName>
    <definedName name="__ma10" localSheetId="9">#REF!</definedName>
    <definedName name="__ma10">#REF!</definedName>
    <definedName name="__ma2" localSheetId="8">#REF!</definedName>
    <definedName name="__ma2" localSheetId="9">#REF!</definedName>
    <definedName name="__ma2">#REF!</definedName>
    <definedName name="__ma3" localSheetId="8">#REF!</definedName>
    <definedName name="__ma3" localSheetId="9">#REF!</definedName>
    <definedName name="__ma3">#REF!</definedName>
    <definedName name="__ma4" localSheetId="8">#REF!</definedName>
    <definedName name="__ma4" localSheetId="9">#REF!</definedName>
    <definedName name="__ma4">#REF!</definedName>
    <definedName name="__ma5" localSheetId="8">#REF!</definedName>
    <definedName name="__ma5" localSheetId="9">#REF!</definedName>
    <definedName name="__ma5">#REF!</definedName>
    <definedName name="__ma6" localSheetId="8">#REF!</definedName>
    <definedName name="__ma6" localSheetId="9">#REF!</definedName>
    <definedName name="__ma6">#REF!</definedName>
    <definedName name="__ma7" localSheetId="8">#REF!</definedName>
    <definedName name="__ma7" localSheetId="9">#REF!</definedName>
    <definedName name="__ma7">#REF!</definedName>
    <definedName name="__ma8" localSheetId="8">#REF!</definedName>
    <definedName name="__ma8" localSheetId="9">#REF!</definedName>
    <definedName name="__ma8">#REF!</definedName>
    <definedName name="__ma9" localSheetId="8">#REF!</definedName>
    <definedName name="__ma9" localSheetId="9">#REF!</definedName>
    <definedName name="__ma9">#REF!</definedName>
    <definedName name="__MAC12" localSheetId="8">#REF!</definedName>
    <definedName name="__MAC12" localSheetId="9">#REF!</definedName>
    <definedName name="__MAC12">#REF!</definedName>
    <definedName name="__MAC46" localSheetId="8">#REF!</definedName>
    <definedName name="__MAC46" localSheetId="9">#REF!</definedName>
    <definedName name="__MAC46">#REF!</definedName>
    <definedName name="__may2" localSheetId="8">#REF!</definedName>
    <definedName name="__may2" localSheetId="9">#REF!</definedName>
    <definedName name="__may2">#REF!</definedName>
    <definedName name="__may3" localSheetId="8">#REF!</definedName>
    <definedName name="__may3" localSheetId="9">#REF!</definedName>
    <definedName name="__may3">#REF!</definedName>
    <definedName name="__MDL1" localSheetId="8">#REF!</definedName>
    <definedName name="__MDL1" localSheetId="9">#REF!</definedName>
    <definedName name="__MDL1">#REF!</definedName>
    <definedName name="__Mgh2" localSheetId="8">#REF!</definedName>
    <definedName name="__Mgh2" localSheetId="9">#REF!</definedName>
    <definedName name="__Mgh2">#REF!</definedName>
    <definedName name="__mh1" localSheetId="8">#REF!</definedName>
    <definedName name="__mh1" localSheetId="9">#REF!</definedName>
    <definedName name="__mh1">#REF!</definedName>
    <definedName name="__Mh2" localSheetId="8">#REF!</definedName>
    <definedName name="__Mh2" localSheetId="9">#REF!</definedName>
    <definedName name="__Mh2">#REF!</definedName>
    <definedName name="__mh3" localSheetId="8">#REF!</definedName>
    <definedName name="__mh3" localSheetId="9">#REF!</definedName>
    <definedName name="__mh3">#REF!</definedName>
    <definedName name="__mh4" localSheetId="8">#REF!</definedName>
    <definedName name="__mh4" localSheetId="9">#REF!</definedName>
    <definedName name="__mh4">#REF!</definedName>
    <definedName name="__mix6" localSheetId="8">#REF!</definedName>
    <definedName name="__mix6" localSheetId="9">#REF!</definedName>
    <definedName name="__mix6">#REF!</definedName>
    <definedName name="__msl100" localSheetId="8">#REF!</definedName>
    <definedName name="__msl100" localSheetId="9">#REF!</definedName>
    <definedName name="__msl100">#REF!</definedName>
    <definedName name="__msl200" localSheetId="8">#REF!</definedName>
    <definedName name="__msl200" localSheetId="9">#REF!</definedName>
    <definedName name="__msl200">#REF!</definedName>
    <definedName name="__msl250" localSheetId="8">#REF!</definedName>
    <definedName name="__msl250" localSheetId="9">#REF!</definedName>
    <definedName name="__msl250">#REF!</definedName>
    <definedName name="__msl300" localSheetId="8">#REF!</definedName>
    <definedName name="__msl300" localSheetId="9">#REF!</definedName>
    <definedName name="__msl300">#REF!</definedName>
    <definedName name="__msl400" localSheetId="8">#REF!</definedName>
    <definedName name="__msl400" localSheetId="9">#REF!</definedName>
    <definedName name="__msl400">#REF!</definedName>
    <definedName name="__msl800" localSheetId="8">#REF!</definedName>
    <definedName name="__msl800" localSheetId="9">#REF!</definedName>
    <definedName name="__msl800">#REF!</definedName>
    <definedName name="__mt2" localSheetId="8">#REF!</definedName>
    <definedName name="__mt2" localSheetId="9">#REF!</definedName>
    <definedName name="__mt2">#REF!</definedName>
    <definedName name="__mt3" localSheetId="8">#REF!</definedName>
    <definedName name="__mt3" localSheetId="9">#REF!</definedName>
    <definedName name="__mt3">#REF!</definedName>
    <definedName name="__mt4" localSheetId="8">#REF!</definedName>
    <definedName name="__mt4" localSheetId="9">#REF!</definedName>
    <definedName name="__mt4">#REF!</definedName>
    <definedName name="__mt5" localSheetId="8">#REF!</definedName>
    <definedName name="__mt5" localSheetId="9">#REF!</definedName>
    <definedName name="__mt5">#REF!</definedName>
    <definedName name="__mt6" localSheetId="8">#REF!</definedName>
    <definedName name="__mt6" localSheetId="9">#REF!</definedName>
    <definedName name="__mt6">#REF!</definedName>
    <definedName name="__mt7" localSheetId="8">#REF!</definedName>
    <definedName name="__mt7" localSheetId="9">#REF!</definedName>
    <definedName name="__mt7">#REF!</definedName>
    <definedName name="__mt8" localSheetId="8">#REF!</definedName>
    <definedName name="__mt8" localSheetId="9">#REF!</definedName>
    <definedName name="__mt8">#REF!</definedName>
    <definedName name="__mtc1" localSheetId="8">#REF!</definedName>
    <definedName name="__mtc1" localSheetId="9">#REF!</definedName>
    <definedName name="__mtc1">#REF!</definedName>
    <definedName name="__mtc2" localSheetId="8">#REF!</definedName>
    <definedName name="__mtc2" localSheetId="9">#REF!</definedName>
    <definedName name="__mtc2">#REF!</definedName>
    <definedName name="__mtc3" localSheetId="8">#REF!</definedName>
    <definedName name="__mtc3" localSheetId="9">#REF!</definedName>
    <definedName name="__mtc3">#REF!</definedName>
    <definedName name="__mui100" localSheetId="8">#REF!</definedName>
    <definedName name="__mui100" localSheetId="9">#REF!</definedName>
    <definedName name="__mui100">#REF!</definedName>
    <definedName name="__mui105" localSheetId="8">#REF!</definedName>
    <definedName name="__mui105" localSheetId="9">#REF!</definedName>
    <definedName name="__mui105">#REF!</definedName>
    <definedName name="__mui108" localSheetId="8">#REF!</definedName>
    <definedName name="__mui108" localSheetId="9">#REF!</definedName>
    <definedName name="__mui108">#REF!</definedName>
    <definedName name="__mui130" localSheetId="8">#REF!</definedName>
    <definedName name="__mui130" localSheetId="9">#REF!</definedName>
    <definedName name="__mui130">#REF!</definedName>
    <definedName name="__mui140" localSheetId="8">#REF!</definedName>
    <definedName name="__mui140" localSheetId="9">#REF!</definedName>
    <definedName name="__mui140">#REF!</definedName>
    <definedName name="__mui160" localSheetId="8">#REF!</definedName>
    <definedName name="__mui160" localSheetId="9">#REF!</definedName>
    <definedName name="__mui160">#REF!</definedName>
    <definedName name="__mui180" localSheetId="8">#REF!</definedName>
    <definedName name="__mui180" localSheetId="9">#REF!</definedName>
    <definedName name="__mui180">#REF!</definedName>
    <definedName name="__mui250" localSheetId="8">#REF!</definedName>
    <definedName name="__mui250" localSheetId="9">#REF!</definedName>
    <definedName name="__mui250">#REF!</definedName>
    <definedName name="__mui271" localSheetId="8">#REF!</definedName>
    <definedName name="__mui271" localSheetId="9">#REF!</definedName>
    <definedName name="__mui271">#REF!</definedName>
    <definedName name="__mui320" localSheetId="8">#REF!</definedName>
    <definedName name="__mui320" localSheetId="9">#REF!</definedName>
    <definedName name="__mui320">#REF!</definedName>
    <definedName name="__mui45" localSheetId="8">#REF!</definedName>
    <definedName name="__mui45" localSheetId="9">#REF!</definedName>
    <definedName name="__mui45">#REF!</definedName>
    <definedName name="__mui50" localSheetId="8">#REF!</definedName>
    <definedName name="__mui50" localSheetId="9">#REF!</definedName>
    <definedName name="__mui50">#REF!</definedName>
    <definedName name="__mui54" localSheetId="8">#REF!</definedName>
    <definedName name="__mui54" localSheetId="9">#REF!</definedName>
    <definedName name="__mui54">#REF!</definedName>
    <definedName name="__mui65" localSheetId="8">#REF!</definedName>
    <definedName name="__mui65" localSheetId="9">#REF!</definedName>
    <definedName name="__mui65">#REF!</definedName>
    <definedName name="__mui75" localSheetId="8">#REF!</definedName>
    <definedName name="__mui75" localSheetId="9">#REF!</definedName>
    <definedName name="__mui75">#REF!</definedName>
    <definedName name="__mui80" localSheetId="8">#REF!</definedName>
    <definedName name="__mui80" localSheetId="9">#REF!</definedName>
    <definedName name="__mui80">#REF!</definedName>
    <definedName name="__mx1" localSheetId="8">#REF!</definedName>
    <definedName name="__mx1" localSheetId="9">#REF!</definedName>
    <definedName name="__mx1">#REF!</definedName>
    <definedName name="__mx2" localSheetId="8">#REF!</definedName>
    <definedName name="__mx2" localSheetId="9">#REF!</definedName>
    <definedName name="__mx2">#REF!</definedName>
    <definedName name="__mx3" localSheetId="8">#REF!</definedName>
    <definedName name="__mx3" localSheetId="9">#REF!</definedName>
    <definedName name="__mx3">#REF!</definedName>
    <definedName name="__mx4" localSheetId="8">#REF!</definedName>
    <definedName name="__mx4" localSheetId="9">#REF!</definedName>
    <definedName name="__mx4">#REF!</definedName>
    <definedName name="__nc1" localSheetId="8">#REF!</definedName>
    <definedName name="__nc1" localSheetId="9">#REF!</definedName>
    <definedName name="__nc1">#REF!</definedName>
    <definedName name="__nc10" localSheetId="8">#REF!</definedName>
    <definedName name="__nc10" localSheetId="9">#REF!</definedName>
    <definedName name="__nc10">#REF!</definedName>
    <definedName name="__nc151" localSheetId="8">#REF!</definedName>
    <definedName name="__nc151" localSheetId="9">#REF!</definedName>
    <definedName name="__nc151">#REF!</definedName>
    <definedName name="__nc2" localSheetId="8">#REF!</definedName>
    <definedName name="__nc2" localSheetId="9">#REF!</definedName>
    <definedName name="__nc2">#REF!</definedName>
    <definedName name="__nc3" localSheetId="8">#REF!</definedName>
    <definedName name="__nc3" localSheetId="9">#REF!</definedName>
    <definedName name="__nc3">#REF!</definedName>
    <definedName name="__nc6" localSheetId="8">#REF!</definedName>
    <definedName name="__nc6" localSheetId="9">#REF!</definedName>
    <definedName name="__nc6">#REF!</definedName>
    <definedName name="__nc7" localSheetId="8">#REF!</definedName>
    <definedName name="__nc7" localSheetId="9">#REF!</definedName>
    <definedName name="__nc7">#REF!</definedName>
    <definedName name="__nc8" localSheetId="8">#REF!</definedName>
    <definedName name="__nc8" localSheetId="9">#REF!</definedName>
    <definedName name="__nc8">#REF!</definedName>
    <definedName name="__nc9" localSheetId="8">#REF!</definedName>
    <definedName name="__nc9" localSheetId="9">#REF!</definedName>
    <definedName name="__nc9">#REF!</definedName>
    <definedName name="__NCL100" localSheetId="8">#REF!</definedName>
    <definedName name="__NCL100" localSheetId="9">#REF!</definedName>
    <definedName name="__NCL100">#REF!</definedName>
    <definedName name="__NCL200" localSheetId="8">#REF!</definedName>
    <definedName name="__NCL200" localSheetId="9">#REF!</definedName>
    <definedName name="__NCL200">#REF!</definedName>
    <definedName name="__NCL250" localSheetId="8">#REF!</definedName>
    <definedName name="__NCL250" localSheetId="9">#REF!</definedName>
    <definedName name="__NCL250">#REF!</definedName>
    <definedName name="__nct2" localSheetId="8">#REF!</definedName>
    <definedName name="__nct2" localSheetId="9">#REF!</definedName>
    <definedName name="__nct2">#REF!</definedName>
    <definedName name="__nct3" localSheetId="8">#REF!</definedName>
    <definedName name="__nct3" localSheetId="9">#REF!</definedName>
    <definedName name="__nct3">#REF!</definedName>
    <definedName name="__nct4" localSheetId="8">#REF!</definedName>
    <definedName name="__nct4" localSheetId="9">#REF!</definedName>
    <definedName name="__nct4">#REF!</definedName>
    <definedName name="__nct5" localSheetId="8">#REF!</definedName>
    <definedName name="__nct5" localSheetId="9">#REF!</definedName>
    <definedName name="__nct5">#REF!</definedName>
    <definedName name="__nct6" localSheetId="8">#REF!</definedName>
    <definedName name="__nct6" localSheetId="9">#REF!</definedName>
    <definedName name="__nct6">#REF!</definedName>
    <definedName name="__nct7" localSheetId="8">#REF!</definedName>
    <definedName name="__nct7" localSheetId="9">#REF!</definedName>
    <definedName name="__nct7">#REF!</definedName>
    <definedName name="__nct8" localSheetId="8">#REF!</definedName>
    <definedName name="__nct8" localSheetId="9">#REF!</definedName>
    <definedName name="__nct8">#REF!</definedName>
    <definedName name="__NET2" localSheetId="8">#REF!</definedName>
    <definedName name="__NET2" localSheetId="9">#REF!</definedName>
    <definedName name="__NET2">#REF!</definedName>
    <definedName name="__nin190" localSheetId="8">#REF!</definedName>
    <definedName name="__nin190" localSheetId="9">#REF!</definedName>
    <definedName name="__nin190">#REF!</definedName>
    <definedName name="__NSO2" localSheetId="8" hidden="1">{"'Sheet1'!$L$16"}</definedName>
    <definedName name="__NSO2" localSheetId="9" hidden="1">{"'Sheet1'!$L$16"}</definedName>
    <definedName name="__NSO2" hidden="1">{"'Sheet1'!$L$16"}</definedName>
    <definedName name="__off1" localSheetId="8">#REF!</definedName>
    <definedName name="__off1" localSheetId="9">#REF!</definedName>
    <definedName name="__off1">#REF!</definedName>
    <definedName name="__oto12" localSheetId="8">#REF!</definedName>
    <definedName name="__oto12" localSheetId="9">#REF!</definedName>
    <definedName name="__oto12">#REF!</definedName>
    <definedName name="__oto5" localSheetId="8">#REF!</definedName>
    <definedName name="__oto5" localSheetId="9">#REF!</definedName>
    <definedName name="__oto5">#REF!</definedName>
    <definedName name="__oto7" localSheetId="8">#REF!</definedName>
    <definedName name="__oto7" localSheetId="9">#REF!</definedName>
    <definedName name="__oto7">#REF!</definedName>
    <definedName name="__PA3" localSheetId="8" hidden="1">{"'Sheet1'!$L$16"}</definedName>
    <definedName name="__PA3" localSheetId="9" hidden="1">{"'Sheet1'!$L$16"}</definedName>
    <definedName name="__PA3" hidden="1">{"'Sheet1'!$L$16"}</definedName>
    <definedName name="__pb30" localSheetId="8">#REF!</definedName>
    <definedName name="__pb30" localSheetId="9">#REF!</definedName>
    <definedName name="__pb30">#REF!</definedName>
    <definedName name="__pb80" localSheetId="8">#REF!</definedName>
    <definedName name="__pb80" localSheetId="9">#REF!</definedName>
    <definedName name="__pb80">#REF!</definedName>
    <definedName name="__Ph30" localSheetId="8">#REF!</definedName>
    <definedName name="__Ph30" localSheetId="9">#REF!</definedName>
    <definedName name="__Ph30">#REF!</definedName>
    <definedName name="__phi10" localSheetId="8">#REF!</definedName>
    <definedName name="__phi10" localSheetId="9">#REF!</definedName>
    <definedName name="__phi10">#REF!</definedName>
    <definedName name="__phi1000" localSheetId="8">#REF!</definedName>
    <definedName name="__phi1000" localSheetId="9">#REF!</definedName>
    <definedName name="__phi1000">#REF!</definedName>
    <definedName name="__phi12" localSheetId="8">#REF!</definedName>
    <definedName name="__phi12" localSheetId="9">#REF!</definedName>
    <definedName name="__phi12">#REF!</definedName>
    <definedName name="__phi14" localSheetId="8">#REF!</definedName>
    <definedName name="__phi14" localSheetId="9">#REF!</definedName>
    <definedName name="__phi14">#REF!</definedName>
    <definedName name="__phi1500" localSheetId="8">#REF!</definedName>
    <definedName name="__phi1500" localSheetId="9">#REF!</definedName>
    <definedName name="__phi1500">#REF!</definedName>
    <definedName name="__phi16" localSheetId="8">#REF!</definedName>
    <definedName name="__phi16" localSheetId="9">#REF!</definedName>
    <definedName name="__phi16">#REF!</definedName>
    <definedName name="__phi18" localSheetId="8">#REF!</definedName>
    <definedName name="__phi18" localSheetId="9">#REF!</definedName>
    <definedName name="__phi18">#REF!</definedName>
    <definedName name="__phi20" localSheetId="8">#REF!</definedName>
    <definedName name="__phi20" localSheetId="9">#REF!</definedName>
    <definedName name="__phi20">#REF!</definedName>
    <definedName name="__phi2000" localSheetId="8">#REF!</definedName>
    <definedName name="__phi2000" localSheetId="9">#REF!</definedName>
    <definedName name="__phi2000">#REF!</definedName>
    <definedName name="__phi22" localSheetId="8">#REF!</definedName>
    <definedName name="__phi22" localSheetId="9">#REF!</definedName>
    <definedName name="__phi22">#REF!</definedName>
    <definedName name="__phi25" localSheetId="8">#REF!</definedName>
    <definedName name="__phi25" localSheetId="9">#REF!</definedName>
    <definedName name="__phi25">#REF!</definedName>
    <definedName name="__phi28" localSheetId="8">#REF!</definedName>
    <definedName name="__phi28" localSheetId="9">#REF!</definedName>
    <definedName name="__phi28">#REF!</definedName>
    <definedName name="__phi50" localSheetId="8">#REF!</definedName>
    <definedName name="__phi50" localSheetId="9">#REF!</definedName>
    <definedName name="__phi50">#REF!</definedName>
    <definedName name="__phi6" localSheetId="8">#REF!</definedName>
    <definedName name="__phi6" localSheetId="9">#REF!</definedName>
    <definedName name="__phi6">#REF!</definedName>
    <definedName name="__phi750" localSheetId="8">#REF!</definedName>
    <definedName name="__phi750" localSheetId="9">#REF!</definedName>
    <definedName name="__phi750">#REF!</definedName>
    <definedName name="__phi8" localSheetId="8">#REF!</definedName>
    <definedName name="__phi8" localSheetId="9">#REF!</definedName>
    <definedName name="__phi8">#REF!</definedName>
    <definedName name="__PL1" localSheetId="8">#REF!</definedName>
    <definedName name="__PL1" localSheetId="9">#REF!</definedName>
    <definedName name="__PL1">#REF!</definedName>
    <definedName name="__PL1242" localSheetId="8">#REF!</definedName>
    <definedName name="__PL1242" localSheetId="9">#REF!</definedName>
    <definedName name="__PL1242">#REF!</definedName>
    <definedName name="__Pl2" localSheetId="8" hidden="1">{"'Sheet1'!$L$16"}</definedName>
    <definedName name="__Pl2" localSheetId="9" hidden="1">{"'Sheet1'!$L$16"}</definedName>
    <definedName name="__Pl2" hidden="1">{"'Sheet1'!$L$16"}</definedName>
    <definedName name="__PXB80" localSheetId="8">#REF!</definedName>
    <definedName name="__PXB80" localSheetId="9">#REF!</definedName>
    <definedName name="__PXB80">#REF!</definedName>
    <definedName name="__Q3" localSheetId="8" hidden="1">{"'Sheet1'!$L$16"}</definedName>
    <definedName name="__Q3" localSheetId="9" hidden="1">{"'Sheet1'!$L$16"}</definedName>
    <definedName name="__Q3" hidden="1">{"'Sheet1'!$L$16"}</definedName>
    <definedName name="__qa7" localSheetId="8">#REF!</definedName>
    <definedName name="__qa7" localSheetId="9">#REF!</definedName>
    <definedName name="__qa7">#REF!</definedName>
    <definedName name="__qh1" localSheetId="8">#REF!</definedName>
    <definedName name="__qh1" localSheetId="9">#REF!</definedName>
    <definedName name="__qh1">#REF!</definedName>
    <definedName name="__qh2" localSheetId="8">#REF!</definedName>
    <definedName name="__qh2" localSheetId="9">#REF!</definedName>
    <definedName name="__qh2">#REF!</definedName>
    <definedName name="__qh3" localSheetId="8">#REF!</definedName>
    <definedName name="__qh3" localSheetId="9">#REF!</definedName>
    <definedName name="__qh3">#REF!</definedName>
    <definedName name="__qH30" localSheetId="8">#REF!</definedName>
    <definedName name="__qH30" localSheetId="9">#REF!</definedName>
    <definedName name="__qH30">#REF!</definedName>
    <definedName name="__qh4" localSheetId="8">#REF!</definedName>
    <definedName name="__qh4" localSheetId="9">#REF!</definedName>
    <definedName name="__qh4">#REF!</definedName>
    <definedName name="__qt1" localSheetId="8">#REF!</definedName>
    <definedName name="__qt1" localSheetId="9">#REF!</definedName>
    <definedName name="__qt1">#REF!</definedName>
    <definedName name="__qt2" localSheetId="8">#REF!</definedName>
    <definedName name="__qt2" localSheetId="9">#REF!</definedName>
    <definedName name="__qt2">#REF!</definedName>
    <definedName name="__qx1" localSheetId="8">#REF!</definedName>
    <definedName name="__qx1" localSheetId="9">#REF!</definedName>
    <definedName name="__qx1">#REF!</definedName>
    <definedName name="__qx2" localSheetId="8">#REF!</definedName>
    <definedName name="__qx2" localSheetId="9">#REF!</definedName>
    <definedName name="__qx2">#REF!</definedName>
    <definedName name="__qx3" localSheetId="8">#REF!</definedName>
    <definedName name="__qx3" localSheetId="9">#REF!</definedName>
    <definedName name="__qx3">#REF!</definedName>
    <definedName name="__qx4" localSheetId="8">#REF!</definedName>
    <definedName name="__qx4" localSheetId="9">#REF!</definedName>
    <definedName name="__qx4">#REF!</definedName>
    <definedName name="__qXB80" localSheetId="8">#REF!</definedName>
    <definedName name="__qXB80" localSheetId="9">#REF!</definedName>
    <definedName name="__qXB80">#REF!</definedName>
    <definedName name="__RF3" localSheetId="8">#REF!</definedName>
    <definedName name="__RF3" localSheetId="9">#REF!</definedName>
    <definedName name="__RF3">#REF!</definedName>
    <definedName name="__rp95" localSheetId="8">#REF!</definedName>
    <definedName name="__rp95" localSheetId="9">#REF!</definedName>
    <definedName name="__rp95">#REF!</definedName>
    <definedName name="__rt1" localSheetId="8">#REF!</definedName>
    <definedName name="__rt1" localSheetId="9">#REF!</definedName>
    <definedName name="__rt1">#REF!</definedName>
    <definedName name="__san108" localSheetId="8">#REF!</definedName>
    <definedName name="__san108" localSheetId="9">#REF!</definedName>
    <definedName name="__san108">#REF!</definedName>
    <definedName name="__san180" localSheetId="8">#REF!</definedName>
    <definedName name="__san180" localSheetId="9">#REF!</definedName>
    <definedName name="__san180">#REF!</definedName>
    <definedName name="__san250" localSheetId="8">#REF!</definedName>
    <definedName name="__san250" localSheetId="9">#REF!</definedName>
    <definedName name="__san250">#REF!</definedName>
    <definedName name="__san54" localSheetId="8">#REF!</definedName>
    <definedName name="__san54" localSheetId="9">#REF!</definedName>
    <definedName name="__san54">#REF!</definedName>
    <definedName name="__san90" localSheetId="8">#REF!</definedName>
    <definedName name="__san90" localSheetId="9">#REF!</definedName>
    <definedName name="__san90">#REF!</definedName>
    <definedName name="__sat10" localSheetId="8">#REF!</definedName>
    <definedName name="__sat10" localSheetId="9">#REF!</definedName>
    <definedName name="__sat10">#REF!</definedName>
    <definedName name="__sat12" localSheetId="8">#REF!</definedName>
    <definedName name="__sat12" localSheetId="9">#REF!</definedName>
    <definedName name="__sat12">#REF!</definedName>
    <definedName name="__sat14" localSheetId="8">#REF!</definedName>
    <definedName name="__sat14" localSheetId="9">#REF!</definedName>
    <definedName name="__sat14">#REF!</definedName>
    <definedName name="__sat16" localSheetId="8">#REF!</definedName>
    <definedName name="__sat16" localSheetId="9">#REF!</definedName>
    <definedName name="__sat16">#REF!</definedName>
    <definedName name="__sat20" localSheetId="8">#REF!</definedName>
    <definedName name="__sat20" localSheetId="9">#REF!</definedName>
    <definedName name="__sat20">#REF!</definedName>
    <definedName name="__Sat27" localSheetId="8">#REF!</definedName>
    <definedName name="__Sat27" localSheetId="9">#REF!</definedName>
    <definedName name="__Sat27">#REF!</definedName>
    <definedName name="__Sat6" localSheetId="8">#REF!</definedName>
    <definedName name="__Sat6" localSheetId="9">#REF!</definedName>
    <definedName name="__Sat6">#REF!</definedName>
    <definedName name="__sat8" localSheetId="8">#REF!</definedName>
    <definedName name="__sat8" localSheetId="9">#REF!</definedName>
    <definedName name="__sat8">#REF!</definedName>
    <definedName name="__sc1" localSheetId="8">#REF!</definedName>
    <definedName name="__sc1" localSheetId="9">#REF!</definedName>
    <definedName name="__sc1">#REF!</definedName>
    <definedName name="__SC2" localSheetId="8">#REF!</definedName>
    <definedName name="__SC2" localSheetId="9">#REF!</definedName>
    <definedName name="__SC2">#REF!</definedName>
    <definedName name="__sc3" localSheetId="8">#REF!</definedName>
    <definedName name="__sc3" localSheetId="9">#REF!</definedName>
    <definedName name="__sc3">#REF!</definedName>
    <definedName name="__Sdd24" localSheetId="8">#REF!</definedName>
    <definedName name="__Sdd24" localSheetId="9">#REF!</definedName>
    <definedName name="__Sdd24">#REF!</definedName>
    <definedName name="__Sdd33" localSheetId="8">#REF!</definedName>
    <definedName name="__Sdd33" localSheetId="9">#REF!</definedName>
    <definedName name="__Sdd33">#REF!</definedName>
    <definedName name="__Sdh24" localSheetId="8">#REF!</definedName>
    <definedName name="__Sdh24" localSheetId="9">#REF!</definedName>
    <definedName name="__Sdh24">#REF!</definedName>
    <definedName name="__Sdh33" localSheetId="8">#REF!</definedName>
    <definedName name="__Sdh33" localSheetId="9">#REF!</definedName>
    <definedName name="__Sdh33">#REF!</definedName>
    <definedName name="__sl2" localSheetId="8">#REF!</definedName>
    <definedName name="__sl2" localSheetId="9">#REF!</definedName>
    <definedName name="__sl2">#REF!</definedName>
    <definedName name="__slg1" localSheetId="8">#REF!</definedName>
    <definedName name="__slg1" localSheetId="9">#REF!</definedName>
    <definedName name="__slg1">#REF!</definedName>
    <definedName name="__slg2" localSheetId="8">#REF!</definedName>
    <definedName name="__slg2" localSheetId="9">#REF!</definedName>
    <definedName name="__slg2">#REF!</definedName>
    <definedName name="__slg3" localSheetId="8">#REF!</definedName>
    <definedName name="__slg3" localSheetId="9">#REF!</definedName>
    <definedName name="__slg3">#REF!</definedName>
    <definedName name="__slg4" localSheetId="8">#REF!</definedName>
    <definedName name="__slg4" localSheetId="9">#REF!</definedName>
    <definedName name="__slg4">#REF!</definedName>
    <definedName name="__slg5" localSheetId="8">#REF!</definedName>
    <definedName name="__slg5" localSheetId="9">#REF!</definedName>
    <definedName name="__slg5">#REF!</definedName>
    <definedName name="__slg6" localSheetId="8">#REF!</definedName>
    <definedName name="__slg6" localSheetId="9">#REF!</definedName>
    <definedName name="__slg6">#REF!</definedName>
    <definedName name="__SN3" localSheetId="8">#REF!</definedName>
    <definedName name="__SN3" localSheetId="9">#REF!</definedName>
    <definedName name="__SN3">#REF!</definedName>
    <definedName name="__so1517" localSheetId="8">#REF!</definedName>
    <definedName name="__so1517" localSheetId="9">#REF!</definedName>
    <definedName name="__so1517">#REF!</definedName>
    <definedName name="__so1717" localSheetId="8">#REF!</definedName>
    <definedName name="__so1717" localSheetId="9">#REF!</definedName>
    <definedName name="__so1717">#REF!</definedName>
    <definedName name="__SOC10">0.3456</definedName>
    <definedName name="__SOC8">0.2827</definedName>
    <definedName name="__soi2" localSheetId="8">#REF!</definedName>
    <definedName name="__soi2" localSheetId="9">#REF!</definedName>
    <definedName name="__soi2">#REF!</definedName>
    <definedName name="__soi3" localSheetId="8">#REF!</definedName>
    <definedName name="__soi3" localSheetId="9">#REF!</definedName>
    <definedName name="__soi3">#REF!</definedName>
    <definedName name="__Sta1">531.877</definedName>
    <definedName name="__Sta2">561.952</definedName>
    <definedName name="__Sta3">712.202</definedName>
    <definedName name="__Sta4">762.202</definedName>
    <definedName name="__Stb24" localSheetId="8">#REF!</definedName>
    <definedName name="__Stb24" localSheetId="9">#REF!</definedName>
    <definedName name="__Stb24">#REF!</definedName>
    <definedName name="__Stb33" localSheetId="8">#REF!</definedName>
    <definedName name="__Stb33" localSheetId="9">#REF!</definedName>
    <definedName name="__Stb33">#REF!</definedName>
    <definedName name="__sua20" localSheetId="8">#REF!</definedName>
    <definedName name="__sua20" localSheetId="9">#REF!</definedName>
    <definedName name="__sua20">#REF!</definedName>
    <definedName name="__sua30" localSheetId="8">#REF!</definedName>
    <definedName name="__sua30" localSheetId="9">#REF!</definedName>
    <definedName name="__sua30">#REF!</definedName>
    <definedName name="__ta1" localSheetId="8">#REF!</definedName>
    <definedName name="__ta1" localSheetId="9">#REF!</definedName>
    <definedName name="__ta1">#REF!</definedName>
    <definedName name="__ta2" localSheetId="8">#REF!</definedName>
    <definedName name="__ta2" localSheetId="9">#REF!</definedName>
    <definedName name="__ta2">#REF!</definedName>
    <definedName name="__ta3" localSheetId="8">#REF!</definedName>
    <definedName name="__ta3" localSheetId="9">#REF!</definedName>
    <definedName name="__ta3">#REF!</definedName>
    <definedName name="__ta4" localSheetId="8">#REF!</definedName>
    <definedName name="__ta4" localSheetId="9">#REF!</definedName>
    <definedName name="__ta4">#REF!</definedName>
    <definedName name="__ta5" localSheetId="8">#REF!</definedName>
    <definedName name="__ta5" localSheetId="9">#REF!</definedName>
    <definedName name="__ta5">#REF!</definedName>
    <definedName name="__ta6" localSheetId="8">#REF!</definedName>
    <definedName name="__ta6" localSheetId="9">#REF!</definedName>
    <definedName name="__ta6">#REF!</definedName>
    <definedName name="__TB1" localSheetId="8">#REF!</definedName>
    <definedName name="__TB1" localSheetId="9">#REF!</definedName>
    <definedName name="__TB1">#REF!</definedName>
    <definedName name="__tb2" localSheetId="8">#REF!</definedName>
    <definedName name="__tb2" localSheetId="9">#REF!</definedName>
    <definedName name="__tb2">#REF!</definedName>
    <definedName name="__tb3" localSheetId="8">#REF!</definedName>
    <definedName name="__tb3" localSheetId="9">#REF!</definedName>
    <definedName name="__tb3">#REF!</definedName>
    <definedName name="__tb4" localSheetId="8">#REF!</definedName>
    <definedName name="__tb4" localSheetId="9">#REF!</definedName>
    <definedName name="__tb4">#REF!</definedName>
    <definedName name="__tc1" localSheetId="8">#REF!</definedName>
    <definedName name="__tc1" localSheetId="9">#REF!</definedName>
    <definedName name="__tc1">#REF!</definedName>
    <definedName name="__td1" localSheetId="8">#REF!</definedName>
    <definedName name="__td1" localSheetId="9">#REF!</definedName>
    <definedName name="__td1">#REF!</definedName>
    <definedName name="__te1" localSheetId="8">#REF!</definedName>
    <definedName name="__te1" localSheetId="9">#REF!</definedName>
    <definedName name="__te1">#REF!</definedName>
    <definedName name="__te2" localSheetId="8">#REF!</definedName>
    <definedName name="__te2" localSheetId="9">#REF!</definedName>
    <definedName name="__te2">#REF!</definedName>
    <definedName name="__tg1" localSheetId="8">#REF!</definedName>
    <definedName name="__tg1" localSheetId="9">#REF!</definedName>
    <definedName name="__tg1">#REF!</definedName>
    <definedName name="__tg427" localSheetId="8">#REF!</definedName>
    <definedName name="__tg427" localSheetId="9">#REF!</definedName>
    <definedName name="__tg427">#REF!</definedName>
    <definedName name="__TH1" localSheetId="8">#REF!</definedName>
    <definedName name="__TH1" localSheetId="9">#REF!</definedName>
    <definedName name="__TH1">#REF!</definedName>
    <definedName name="__TH2" localSheetId="8">#REF!</definedName>
    <definedName name="__TH2" localSheetId="9">#REF!</definedName>
    <definedName name="__TH2">#REF!</definedName>
    <definedName name="__TH20" localSheetId="8">#REF!</definedName>
    <definedName name="__TH20" localSheetId="9">#REF!</definedName>
    <definedName name="__TH20">#REF!</definedName>
    <definedName name="__TH3" localSheetId="8">#REF!</definedName>
    <definedName name="__TH3" localSheetId="9">#REF!</definedName>
    <definedName name="__TH3">#REF!</definedName>
    <definedName name="__TH35" localSheetId="8">#REF!</definedName>
    <definedName name="__TH35" localSheetId="9">#REF!</definedName>
    <definedName name="__TH35">#REF!</definedName>
    <definedName name="__TH50" localSheetId="8">#REF!</definedName>
    <definedName name="__TH50" localSheetId="9">#REF!</definedName>
    <definedName name="__TH50">#REF!</definedName>
    <definedName name="__TK155" localSheetId="8">#REF!</definedName>
    <definedName name="__TK155" localSheetId="9">#REF!</definedName>
    <definedName name="__TK155">#REF!</definedName>
    <definedName name="__TK422" localSheetId="8">#REF!</definedName>
    <definedName name="__TK422" localSheetId="9">#REF!</definedName>
    <definedName name="__TK422">#REF!</definedName>
    <definedName name="__TL1" localSheetId="8">#REF!</definedName>
    <definedName name="__TL1" localSheetId="9">#REF!</definedName>
    <definedName name="__TL1">#REF!</definedName>
    <definedName name="__TL2" localSheetId="8">#REF!</definedName>
    <definedName name="__TL2" localSheetId="9">#REF!</definedName>
    <definedName name="__TL2">#REF!</definedName>
    <definedName name="__TL3" localSheetId="8">#REF!</definedName>
    <definedName name="__TL3" localSheetId="9">#REF!</definedName>
    <definedName name="__TL3">#REF!</definedName>
    <definedName name="__TLA120" localSheetId="8">#REF!</definedName>
    <definedName name="__TLA120" localSheetId="9">#REF!</definedName>
    <definedName name="__TLA120">#REF!</definedName>
    <definedName name="__TLA35" localSheetId="8">#REF!</definedName>
    <definedName name="__TLA35" localSheetId="9">#REF!</definedName>
    <definedName name="__TLA35">#REF!</definedName>
    <definedName name="__TLA50" localSheetId="8">#REF!</definedName>
    <definedName name="__TLA50" localSheetId="9">#REF!</definedName>
    <definedName name="__TLA50">#REF!</definedName>
    <definedName name="__TLA70" localSheetId="8">#REF!</definedName>
    <definedName name="__TLA70" localSheetId="9">#REF!</definedName>
    <definedName name="__TLA70">#REF!</definedName>
    <definedName name="__TLA95" localSheetId="8">#REF!</definedName>
    <definedName name="__TLA95" localSheetId="9">#REF!</definedName>
    <definedName name="__TLA95">#REF!</definedName>
    <definedName name="__tld2" localSheetId="8">#REF!</definedName>
    <definedName name="__tld2" localSheetId="9">#REF!</definedName>
    <definedName name="__tld2">#REF!</definedName>
    <definedName name="__tlp3" localSheetId="8">#REF!</definedName>
    <definedName name="__tlp3" localSheetId="9">#REF!</definedName>
    <definedName name="__tlp3">#REF!</definedName>
    <definedName name="__tp2" localSheetId="8">#REF!</definedName>
    <definedName name="__tp2" localSheetId="9">#REF!</definedName>
    <definedName name="__tp2">#REF!</definedName>
    <definedName name="__tra100" localSheetId="8">#REF!</definedName>
    <definedName name="__tra100" localSheetId="9">#REF!</definedName>
    <definedName name="__tra100">#REF!</definedName>
    <definedName name="__tra102" localSheetId="8">#REF!</definedName>
    <definedName name="__tra102" localSheetId="9">#REF!</definedName>
    <definedName name="__tra102">#REF!</definedName>
    <definedName name="__tra104" localSheetId="8">#REF!</definedName>
    <definedName name="__tra104" localSheetId="9">#REF!</definedName>
    <definedName name="__tra104">#REF!</definedName>
    <definedName name="__tra106" localSheetId="8">#REF!</definedName>
    <definedName name="__tra106" localSheetId="9">#REF!</definedName>
    <definedName name="__tra106">#REF!</definedName>
    <definedName name="__tra108" localSheetId="8">#REF!</definedName>
    <definedName name="__tra108" localSheetId="9">#REF!</definedName>
    <definedName name="__tra108">#REF!</definedName>
    <definedName name="__tra110" localSheetId="8">#REF!</definedName>
    <definedName name="__tra110" localSheetId="9">#REF!</definedName>
    <definedName name="__tra110">#REF!</definedName>
    <definedName name="__tra112" localSheetId="8">#REF!</definedName>
    <definedName name="__tra112" localSheetId="9">#REF!</definedName>
    <definedName name="__tra112">#REF!</definedName>
    <definedName name="__tra114" localSheetId="8">#REF!</definedName>
    <definedName name="__tra114" localSheetId="9">#REF!</definedName>
    <definedName name="__tra114">#REF!</definedName>
    <definedName name="__tra116" localSheetId="8">#REF!</definedName>
    <definedName name="__tra116" localSheetId="9">#REF!</definedName>
    <definedName name="__tra116">#REF!</definedName>
    <definedName name="__tra118" localSheetId="8">#REF!</definedName>
    <definedName name="__tra118" localSheetId="9">#REF!</definedName>
    <definedName name="__tra118">#REF!</definedName>
    <definedName name="__tra120" localSheetId="8">#REF!</definedName>
    <definedName name="__tra120" localSheetId="9">#REF!</definedName>
    <definedName name="__tra120">#REF!</definedName>
    <definedName name="__tra122" localSheetId="8">#REF!</definedName>
    <definedName name="__tra122" localSheetId="9">#REF!</definedName>
    <definedName name="__tra122">#REF!</definedName>
    <definedName name="__tra124" localSheetId="8">#REF!</definedName>
    <definedName name="__tra124" localSheetId="9">#REF!</definedName>
    <definedName name="__tra124">#REF!</definedName>
    <definedName name="__tra126" localSheetId="8">#REF!</definedName>
    <definedName name="__tra126" localSheetId="9">#REF!</definedName>
    <definedName name="__tra126">#REF!</definedName>
    <definedName name="__tra128" localSheetId="8">#REF!</definedName>
    <definedName name="__tra128" localSheetId="9">#REF!</definedName>
    <definedName name="__tra128">#REF!</definedName>
    <definedName name="__tra130" localSheetId="8">#REF!</definedName>
    <definedName name="__tra130" localSheetId="9">#REF!</definedName>
    <definedName name="__tra130">#REF!</definedName>
    <definedName name="__tra132" localSheetId="8">#REF!</definedName>
    <definedName name="__tra132" localSheetId="9">#REF!</definedName>
    <definedName name="__tra132">#REF!</definedName>
    <definedName name="__tra134" localSheetId="8">#REF!</definedName>
    <definedName name="__tra134" localSheetId="9">#REF!</definedName>
    <definedName name="__tra134">#REF!</definedName>
    <definedName name="__tra136" localSheetId="8">#REF!</definedName>
    <definedName name="__tra136" localSheetId="9">#REF!</definedName>
    <definedName name="__tra136">#REF!</definedName>
    <definedName name="__tra138" localSheetId="8">#REF!</definedName>
    <definedName name="__tra138" localSheetId="9">#REF!</definedName>
    <definedName name="__tra138">#REF!</definedName>
    <definedName name="__tra140" localSheetId="8">#REF!</definedName>
    <definedName name="__tra140" localSheetId="9">#REF!</definedName>
    <definedName name="__tra140">#REF!</definedName>
    <definedName name="__tra2005" localSheetId="8">#REF!</definedName>
    <definedName name="__tra2005" localSheetId="9">#REF!</definedName>
    <definedName name="__tra2005">#REF!</definedName>
    <definedName name="__tra70" localSheetId="8">#REF!</definedName>
    <definedName name="__tra70" localSheetId="9">#REF!</definedName>
    <definedName name="__tra70">#REF!</definedName>
    <definedName name="__tra72" localSheetId="8">#REF!</definedName>
    <definedName name="__tra72" localSheetId="9">#REF!</definedName>
    <definedName name="__tra72">#REF!</definedName>
    <definedName name="__tra74" localSheetId="8">#REF!</definedName>
    <definedName name="__tra74" localSheetId="9">#REF!</definedName>
    <definedName name="__tra74">#REF!</definedName>
    <definedName name="__tra76" localSheetId="8">#REF!</definedName>
    <definedName name="__tra76" localSheetId="9">#REF!</definedName>
    <definedName name="__tra76">#REF!</definedName>
    <definedName name="__tra78" localSheetId="8">#REF!</definedName>
    <definedName name="__tra78" localSheetId="9">#REF!</definedName>
    <definedName name="__tra78">#REF!</definedName>
    <definedName name="__tra79" localSheetId="8">#REF!</definedName>
    <definedName name="__tra79" localSheetId="9">#REF!</definedName>
    <definedName name="__tra79">#REF!</definedName>
    <definedName name="__tra80" localSheetId="8">#REF!</definedName>
    <definedName name="__tra80" localSheetId="9">#REF!</definedName>
    <definedName name="__tra80">#REF!</definedName>
    <definedName name="__tra82" localSheetId="8">#REF!</definedName>
    <definedName name="__tra82" localSheetId="9">#REF!</definedName>
    <definedName name="__tra82">#REF!</definedName>
    <definedName name="__tra84" localSheetId="8">#REF!</definedName>
    <definedName name="__tra84" localSheetId="9">#REF!</definedName>
    <definedName name="__tra84">#REF!</definedName>
    <definedName name="__tra86" localSheetId="8">#REF!</definedName>
    <definedName name="__tra86" localSheetId="9">#REF!</definedName>
    <definedName name="__tra86">#REF!</definedName>
    <definedName name="__tra88" localSheetId="8">#REF!</definedName>
    <definedName name="__tra88" localSheetId="9">#REF!</definedName>
    <definedName name="__tra88">#REF!</definedName>
    <definedName name="__tra90" localSheetId="8">#REF!</definedName>
    <definedName name="__tra90" localSheetId="9">#REF!</definedName>
    <definedName name="__tra90">#REF!</definedName>
    <definedName name="__tra92" localSheetId="8">#REF!</definedName>
    <definedName name="__tra92" localSheetId="9">#REF!</definedName>
    <definedName name="__tra92">#REF!</definedName>
    <definedName name="__tra94" localSheetId="8">#REF!</definedName>
    <definedName name="__tra94" localSheetId="9">#REF!</definedName>
    <definedName name="__tra94">#REF!</definedName>
    <definedName name="__tra96" localSheetId="8">#REF!</definedName>
    <definedName name="__tra96" localSheetId="9">#REF!</definedName>
    <definedName name="__tra96">#REF!</definedName>
    <definedName name="__tra98" localSheetId="8">#REF!</definedName>
    <definedName name="__tra98" localSheetId="9">#REF!</definedName>
    <definedName name="__tra98">#REF!</definedName>
    <definedName name="__Tru21" localSheetId="8" hidden="1">{"'Sheet1'!$L$16"}</definedName>
    <definedName name="__Tru21" localSheetId="9" hidden="1">{"'Sheet1'!$L$16"}</definedName>
    <definedName name="__Tru21" hidden="1">{"'Sheet1'!$L$16"}</definedName>
    <definedName name="__TS2" localSheetId="8">#REF!</definedName>
    <definedName name="__TS2" localSheetId="9">#REF!</definedName>
    <definedName name="__TS2">#REF!</definedName>
    <definedName name="__tt3" localSheetId="8" hidden="1">{"'Sheet1'!$L$16"}</definedName>
    <definedName name="__tt3" localSheetId="9" hidden="1">{"'Sheet1'!$L$16"}</definedName>
    <definedName name="__tt3" hidden="1">{"'Sheet1'!$L$16"}</definedName>
    <definedName name="__TT31" localSheetId="8" hidden="1">{"'Sheet1'!$L$16"}</definedName>
    <definedName name="__TT31" localSheetId="9" hidden="1">{"'Sheet1'!$L$16"}</definedName>
    <definedName name="__TT31" hidden="1">{"'Sheet1'!$L$16"}</definedName>
    <definedName name="__TVL1" localSheetId="8">#REF!</definedName>
    <definedName name="__TVL1" localSheetId="9">#REF!</definedName>
    <definedName name="__TVL1">#REF!</definedName>
    <definedName name="__tz593" localSheetId="8">#REF!</definedName>
    <definedName name="__tz593" localSheetId="9">#REF!</definedName>
    <definedName name="__tz593">#REF!</definedName>
    <definedName name="__ui100" localSheetId="8">#REF!</definedName>
    <definedName name="__ui100" localSheetId="9">#REF!</definedName>
    <definedName name="__ui100">#REF!</definedName>
    <definedName name="__ui105" localSheetId="8">#REF!</definedName>
    <definedName name="__ui105" localSheetId="9">#REF!</definedName>
    <definedName name="__ui105">#REF!</definedName>
    <definedName name="__ui108" localSheetId="8">#REF!</definedName>
    <definedName name="__ui108" localSheetId="9">#REF!</definedName>
    <definedName name="__ui108">#REF!</definedName>
    <definedName name="__ui130" localSheetId="8">#REF!</definedName>
    <definedName name="__ui130" localSheetId="9">#REF!</definedName>
    <definedName name="__ui130">#REF!</definedName>
    <definedName name="__ui140" localSheetId="8">#REF!</definedName>
    <definedName name="__ui140" localSheetId="9">#REF!</definedName>
    <definedName name="__ui140">#REF!</definedName>
    <definedName name="__ui160" localSheetId="8">#REF!</definedName>
    <definedName name="__ui160" localSheetId="9">#REF!</definedName>
    <definedName name="__ui160">#REF!</definedName>
    <definedName name="__ui180" localSheetId="8">#REF!</definedName>
    <definedName name="__ui180" localSheetId="9">#REF!</definedName>
    <definedName name="__ui180">#REF!</definedName>
    <definedName name="__ui250" localSheetId="8">#REF!</definedName>
    <definedName name="__ui250" localSheetId="9">#REF!</definedName>
    <definedName name="__ui250">#REF!</definedName>
    <definedName name="__ui271" localSheetId="8">#REF!</definedName>
    <definedName name="__ui271" localSheetId="9">#REF!</definedName>
    <definedName name="__ui271">#REF!</definedName>
    <definedName name="__ui320" localSheetId="8">#REF!</definedName>
    <definedName name="__ui320" localSheetId="9">#REF!</definedName>
    <definedName name="__ui320">#REF!</definedName>
    <definedName name="__ui45" localSheetId="8">#REF!</definedName>
    <definedName name="__ui45" localSheetId="9">#REF!</definedName>
    <definedName name="__ui45">#REF!</definedName>
    <definedName name="__ui50" localSheetId="8">#REF!</definedName>
    <definedName name="__ui50" localSheetId="9">#REF!</definedName>
    <definedName name="__ui50">#REF!</definedName>
    <definedName name="__ui54" localSheetId="8">#REF!</definedName>
    <definedName name="__ui54" localSheetId="9">#REF!</definedName>
    <definedName name="__ui54">#REF!</definedName>
    <definedName name="__ui65" localSheetId="8">#REF!</definedName>
    <definedName name="__ui65" localSheetId="9">#REF!</definedName>
    <definedName name="__ui65">#REF!</definedName>
    <definedName name="__ui75" localSheetId="8">#REF!</definedName>
    <definedName name="__ui75" localSheetId="9">#REF!</definedName>
    <definedName name="__ui75">#REF!</definedName>
    <definedName name="__ui80" localSheetId="8">#REF!</definedName>
    <definedName name="__ui80" localSheetId="9">#REF!</definedName>
    <definedName name="__ui80">#REF!</definedName>
    <definedName name="__UT2" localSheetId="8">#REF!</definedName>
    <definedName name="__UT2" localSheetId="9">#REF!</definedName>
    <definedName name="__UT2">#REF!</definedName>
    <definedName name="__vc1" localSheetId="8">#REF!</definedName>
    <definedName name="__vc1" localSheetId="9">#REF!</definedName>
    <definedName name="__vc1">#REF!</definedName>
    <definedName name="__vc2" localSheetId="8">#REF!</definedName>
    <definedName name="__vc2" localSheetId="9">#REF!</definedName>
    <definedName name="__vc2">#REF!</definedName>
    <definedName name="__vc3" localSheetId="8">#REF!</definedName>
    <definedName name="__vc3" localSheetId="9">#REF!</definedName>
    <definedName name="__vc3">#REF!</definedName>
    <definedName name="__Vh2" localSheetId="8">#REF!</definedName>
    <definedName name="__Vh2" localSheetId="9">#REF!</definedName>
    <definedName name="__Vh2">#REF!</definedName>
    <definedName name="__VL1" localSheetId="8">#REF!</definedName>
    <definedName name="__VL1" localSheetId="9">#REF!</definedName>
    <definedName name="__VL1">#REF!</definedName>
    <definedName name="__vl10" localSheetId="8">#REF!</definedName>
    <definedName name="__vl10" localSheetId="9">#REF!</definedName>
    <definedName name="__vl10">#REF!</definedName>
    <definedName name="__VL100" localSheetId="8">#REF!</definedName>
    <definedName name="__VL100" localSheetId="9">#REF!</definedName>
    <definedName name="__VL100">#REF!</definedName>
    <definedName name="__vl2" localSheetId="8" hidden="1">{"'Sheet1'!$L$16"}</definedName>
    <definedName name="__vl2" localSheetId="9" hidden="1">{"'Sheet1'!$L$16"}</definedName>
    <definedName name="__vl2" hidden="1">{"'Sheet1'!$L$16"}</definedName>
    <definedName name="__VL200" localSheetId="8">#REF!</definedName>
    <definedName name="__VL200" localSheetId="9">#REF!</definedName>
    <definedName name="__VL200">#REF!</definedName>
    <definedName name="__VL250" localSheetId="8">#REF!</definedName>
    <definedName name="__VL250" localSheetId="9">#REF!</definedName>
    <definedName name="__VL250">#REF!</definedName>
    <definedName name="__vl3" localSheetId="8">#REF!</definedName>
    <definedName name="__vl3" localSheetId="9">#REF!</definedName>
    <definedName name="__vl3">#REF!</definedName>
    <definedName name="__vl4" localSheetId="8">#REF!</definedName>
    <definedName name="__vl4" localSheetId="9">#REF!</definedName>
    <definedName name="__vl4">#REF!</definedName>
    <definedName name="__vl5" localSheetId="8">#REF!</definedName>
    <definedName name="__vl5" localSheetId="9">#REF!</definedName>
    <definedName name="__vl5">#REF!</definedName>
    <definedName name="__vl6" localSheetId="8">#REF!</definedName>
    <definedName name="__vl6" localSheetId="9">#REF!</definedName>
    <definedName name="__vl6">#REF!</definedName>
    <definedName name="__vl7" localSheetId="8">#REF!</definedName>
    <definedName name="__vl7" localSheetId="9">#REF!</definedName>
    <definedName name="__vl7">#REF!</definedName>
    <definedName name="__vl8" localSheetId="8">#REF!</definedName>
    <definedName name="__vl8" localSheetId="9">#REF!</definedName>
    <definedName name="__vl8">#REF!</definedName>
    <definedName name="__vl9" localSheetId="8">#REF!</definedName>
    <definedName name="__vl9" localSheetId="9">#REF!</definedName>
    <definedName name="__vl9">#REF!</definedName>
    <definedName name="__vlt2" localSheetId="8">#REF!</definedName>
    <definedName name="__vlt2" localSheetId="9">#REF!</definedName>
    <definedName name="__vlt2">#REF!</definedName>
    <definedName name="__vlt3" localSheetId="8">#REF!</definedName>
    <definedName name="__vlt3" localSheetId="9">#REF!</definedName>
    <definedName name="__vlt3">#REF!</definedName>
    <definedName name="__vlt4" localSheetId="8">#REF!</definedName>
    <definedName name="__vlt4" localSheetId="9">#REF!</definedName>
    <definedName name="__vlt4">#REF!</definedName>
    <definedName name="__vlt5" localSheetId="8">#REF!</definedName>
    <definedName name="__vlt5" localSheetId="9">#REF!</definedName>
    <definedName name="__vlt5">#REF!</definedName>
    <definedName name="__vlt6" localSheetId="8">#REF!</definedName>
    <definedName name="__vlt6" localSheetId="9">#REF!</definedName>
    <definedName name="__vlt6">#REF!</definedName>
    <definedName name="__vlt7" localSheetId="8">#REF!</definedName>
    <definedName name="__vlt7" localSheetId="9">#REF!</definedName>
    <definedName name="__vlt7">#REF!</definedName>
    <definedName name="__vlt8" localSheetId="8">#REF!</definedName>
    <definedName name="__vlt8" localSheetId="9">#REF!</definedName>
    <definedName name="__vlt8">#REF!</definedName>
    <definedName name="__xb80" localSheetId="8">#REF!</definedName>
    <definedName name="__xb80" localSheetId="9">#REF!</definedName>
    <definedName name="__xb80">#REF!</definedName>
    <definedName name="__xl150" localSheetId="8">#REF!</definedName>
    <definedName name="__xl150" localSheetId="9">#REF!</definedName>
    <definedName name="__xl150">#REF!</definedName>
    <definedName name="__xlfn.BAHTTEXT" hidden="1">#NAME?</definedName>
    <definedName name="__xm3" localSheetId="8">#REF!</definedName>
    <definedName name="__xm3" localSheetId="9">#REF!</definedName>
    <definedName name="__xm3">#REF!</definedName>
    <definedName name="__xm4" localSheetId="8">#REF!</definedName>
    <definedName name="__xm4" localSheetId="9">#REF!</definedName>
    <definedName name="__xm4">#REF!</definedName>
    <definedName name="__xm5" localSheetId="8">#REF!</definedName>
    <definedName name="__xm5" localSheetId="9">#REF!</definedName>
    <definedName name="__xm5">#REF!</definedName>
    <definedName name="_02" localSheetId="8">#REF!</definedName>
    <definedName name="_02" localSheetId="9">#REF!</definedName>
    <definedName name="_02">#REF!</definedName>
    <definedName name="_1">#N/A</definedName>
    <definedName name="_1__xl150" localSheetId="8">#REF!</definedName>
    <definedName name="_1__xl150" localSheetId="9">#REF!</definedName>
    <definedName name="_1__xl150">#REF!</definedName>
    <definedName name="_1000A01">#N/A</definedName>
    <definedName name="_12SOÁ_CTÖØ" localSheetId="8">#REF!</definedName>
    <definedName name="_12SOÁ_CTÖØ" localSheetId="9">#REF!</definedName>
    <definedName name="_12SOÁ_CTÖØ">#REF!</definedName>
    <definedName name="_15SOÁ_LÖÔÏNG" localSheetId="8">#REF!</definedName>
    <definedName name="_15SOÁ_LÖÔÏNG" localSheetId="9">#REF!</definedName>
    <definedName name="_15SOÁ_LÖÔÏNG">#REF!</definedName>
    <definedName name="_18TEÂN_HAØNG" localSheetId="8">#REF!</definedName>
    <definedName name="_18TEÂN_HAØNG" localSheetId="9">#REF!</definedName>
    <definedName name="_18TEÂN_HAØNG">#REF!</definedName>
    <definedName name="_1BA2500" localSheetId="8">#REF!</definedName>
    <definedName name="_1BA2500" localSheetId="9">#REF!</definedName>
    <definedName name="_1BA2500">#REF!</definedName>
    <definedName name="_1BA3250" localSheetId="8">#REF!</definedName>
    <definedName name="_1BA3250" localSheetId="9">#REF!</definedName>
    <definedName name="_1BA3250">#REF!</definedName>
    <definedName name="_1BA400P" localSheetId="8">#REF!</definedName>
    <definedName name="_1BA400P" localSheetId="9">#REF!</definedName>
    <definedName name="_1BA400P">#REF!</definedName>
    <definedName name="_1CAP001" localSheetId="8">#REF!</definedName>
    <definedName name="_1CAP001" localSheetId="9">#REF!</definedName>
    <definedName name="_1CAP001">#REF!</definedName>
    <definedName name="_1CAP011" localSheetId="8">#REF!</definedName>
    <definedName name="_1CAP011" localSheetId="9">#REF!</definedName>
    <definedName name="_1CAP011">#REF!</definedName>
    <definedName name="_1CAP012" localSheetId="8">#REF!</definedName>
    <definedName name="_1CAP012" localSheetId="9">#REF!</definedName>
    <definedName name="_1CAP012">#REF!</definedName>
    <definedName name="_1CDHT03" localSheetId="8">#REF!</definedName>
    <definedName name="_1CDHT03" localSheetId="9">#REF!</definedName>
    <definedName name="_1CDHT03">#REF!</definedName>
    <definedName name="_1CHANG2" localSheetId="8">#REF!</definedName>
    <definedName name="_1CHANG2" localSheetId="9">#REF!</definedName>
    <definedName name="_1CHANG2">#REF!</definedName>
    <definedName name="_1DADOI1" localSheetId="8">#REF!</definedName>
    <definedName name="_1DADOI1" localSheetId="9">#REF!</definedName>
    <definedName name="_1DADOI1">#REF!</definedName>
    <definedName name="_1DAU002" localSheetId="8">#REF!</definedName>
    <definedName name="_1DAU002" localSheetId="9">#REF!</definedName>
    <definedName name="_1DAU002">#REF!</definedName>
    <definedName name="_1DDAY03" localSheetId="8">#REF!</definedName>
    <definedName name="_1DDAY03" localSheetId="9">#REF!</definedName>
    <definedName name="_1DDAY03">#REF!</definedName>
    <definedName name="_1DDTT01" localSheetId="8">#REF!</definedName>
    <definedName name="_1DDTT01" localSheetId="9">#REF!</definedName>
    <definedName name="_1DDTT01">#REF!</definedName>
    <definedName name="_1FCO101" localSheetId="8">#REF!</definedName>
    <definedName name="_1FCO101" localSheetId="9">#REF!</definedName>
    <definedName name="_1FCO101">#REF!</definedName>
    <definedName name="_1GIA101" localSheetId="8">#REF!</definedName>
    <definedName name="_1GIA101" localSheetId="9">#REF!</definedName>
    <definedName name="_1GIA101">#REF!</definedName>
    <definedName name="_1LA1001" localSheetId="8">#REF!</definedName>
    <definedName name="_1LA1001" localSheetId="9">#REF!</definedName>
    <definedName name="_1LA1001">#REF!</definedName>
    <definedName name="_1MCCBO2" localSheetId="8">#REF!</definedName>
    <definedName name="_1MCCBO2" localSheetId="9">#REF!</definedName>
    <definedName name="_1MCCBO2">#REF!</definedName>
    <definedName name="_1PKCAP1" localSheetId="8">#REF!</definedName>
    <definedName name="_1PKCAP1" localSheetId="9">#REF!</definedName>
    <definedName name="_1PKCAP1">#REF!</definedName>
    <definedName name="_1PKIEN2" localSheetId="8">#REF!</definedName>
    <definedName name="_1PKIEN2" localSheetId="9">#REF!</definedName>
    <definedName name="_1PKIEN2">#REF!</definedName>
    <definedName name="_1PKTT01" localSheetId="8">#REF!</definedName>
    <definedName name="_1PKTT01" localSheetId="9">#REF!</definedName>
    <definedName name="_1PKTT01">#REF!</definedName>
    <definedName name="_1TCD101" localSheetId="8">#REF!</definedName>
    <definedName name="_1TCD101" localSheetId="9">#REF!</definedName>
    <definedName name="_1TCD101">#REF!</definedName>
    <definedName name="_1TCD201" localSheetId="8">#REF!</definedName>
    <definedName name="_1TCD201" localSheetId="9">#REF!</definedName>
    <definedName name="_1TCD201">#REF!</definedName>
    <definedName name="_1TCD203" localSheetId="8">#REF!</definedName>
    <definedName name="_1TCD203" localSheetId="9">#REF!</definedName>
    <definedName name="_1TCD203">#REF!</definedName>
    <definedName name="_1TD2001" localSheetId="8">#REF!</definedName>
    <definedName name="_1TD2001" localSheetId="9">#REF!</definedName>
    <definedName name="_1TD2001">#REF!</definedName>
    <definedName name="_1TIHT01" localSheetId="8">#REF!</definedName>
    <definedName name="_1TIHT01" localSheetId="9">#REF!</definedName>
    <definedName name="_1TIHT01">#REF!</definedName>
    <definedName name="_1TIHT06" localSheetId="8">#REF!</definedName>
    <definedName name="_1TIHT06" localSheetId="9">#REF!</definedName>
    <definedName name="_1TIHT06">#REF!</definedName>
    <definedName name="_1TIHT07" localSheetId="8">#REF!</definedName>
    <definedName name="_1TIHT07" localSheetId="9">#REF!</definedName>
    <definedName name="_1TIHT07">#REF!</definedName>
    <definedName name="_1TRU121" localSheetId="8">#REF!</definedName>
    <definedName name="_1TRU121" localSheetId="9">#REF!</definedName>
    <definedName name="_1TRU121">#REF!</definedName>
    <definedName name="_2">#N/A</definedName>
    <definedName name="_21TEÂN_KHAÙCH_HAØ" localSheetId="8">#REF!</definedName>
    <definedName name="_21TEÂN_KHAÙCH_HAØ" localSheetId="9">#REF!</definedName>
    <definedName name="_21TEÂN_KHAÙCH_HAØ">#REF!</definedName>
    <definedName name="_24THAØNH_TIEÀN" localSheetId="8">#REF!</definedName>
    <definedName name="_24THAØNH_TIEÀN" localSheetId="9">#REF!</definedName>
    <definedName name="_24THAØNH_TIEÀN">#REF!</definedName>
    <definedName name="_27_02_01" localSheetId="8">#REF!</definedName>
    <definedName name="_27_02_01" localSheetId="9">#REF!</definedName>
    <definedName name="_27_02_01">#REF!</definedName>
    <definedName name="_27TRÒ_GIAÙ" localSheetId="8">#REF!</definedName>
    <definedName name="_27TRÒ_GIAÙ" localSheetId="9">#REF!</definedName>
    <definedName name="_27TRÒ_GIAÙ">#REF!</definedName>
    <definedName name="_2BLA100" localSheetId="8">#REF!</definedName>
    <definedName name="_2BLA100" localSheetId="9">#REF!</definedName>
    <definedName name="_2BLA100">#REF!</definedName>
    <definedName name="_2CHANG1" localSheetId="8">#REF!</definedName>
    <definedName name="_2CHANG1" localSheetId="9">#REF!</definedName>
    <definedName name="_2CHANG1">#REF!</definedName>
    <definedName name="_2CHANG2" localSheetId="8">#REF!</definedName>
    <definedName name="_2CHANG2" localSheetId="9">#REF!</definedName>
    <definedName name="_2CHANG2">#REF!</definedName>
    <definedName name="_2DADOI1" localSheetId="8">#REF!</definedName>
    <definedName name="_2DADOI1" localSheetId="9">#REF!</definedName>
    <definedName name="_2DADOI1">#REF!</definedName>
    <definedName name="_2DAL201" localSheetId="8">#REF!</definedName>
    <definedName name="_2DAL201" localSheetId="9">#REF!</definedName>
    <definedName name="_2DAL201">#REF!</definedName>
    <definedName name="_2KD0222" localSheetId="8">#REF!</definedName>
    <definedName name="_2KD0222" localSheetId="9">#REF!</definedName>
    <definedName name="_2KD0222">#REF!</definedName>
    <definedName name="_2TD2001" localSheetId="8">#REF!</definedName>
    <definedName name="_2TD2001" localSheetId="9">#REF!</definedName>
    <definedName name="_2TD2001">#REF!</definedName>
    <definedName name="_3_0ten_" localSheetId="9" hidden="1">#REF!</definedName>
    <definedName name="_3_0ten_" hidden="1">#REF!</definedName>
    <definedName name="_30TRÒ_GIAÙ__VAT" localSheetId="8">#REF!</definedName>
    <definedName name="_30TRÒ_GIAÙ__VAT" localSheetId="9">#REF!</definedName>
    <definedName name="_30TRÒ_GIAÙ__VAT">#REF!</definedName>
    <definedName name="_3BLXMD" localSheetId="8">#REF!</definedName>
    <definedName name="_3BLXMD" localSheetId="9">#REF!</definedName>
    <definedName name="_3BLXMD">#REF!</definedName>
    <definedName name="_3BOAG01" localSheetId="8">#REF!</definedName>
    <definedName name="_3BOAG01" localSheetId="9">#REF!</definedName>
    <definedName name="_3BOAG01">#REF!</definedName>
    <definedName name="_3COSSE1" localSheetId="8">#REF!</definedName>
    <definedName name="_3COSSE1" localSheetId="9">#REF!</definedName>
    <definedName name="_3COSSE1">#REF!</definedName>
    <definedName name="_3CTKHAC" localSheetId="8">#REF!</definedName>
    <definedName name="_3CTKHAC" localSheetId="9">#REF!</definedName>
    <definedName name="_3CTKHAC">#REF!</definedName>
    <definedName name="_3DMINO1" localSheetId="8">#REF!</definedName>
    <definedName name="_3DMINO1" localSheetId="9">#REF!</definedName>
    <definedName name="_3DMINO1">#REF!</definedName>
    <definedName name="_3DMINO2" localSheetId="8">#REF!</definedName>
    <definedName name="_3DMINO2" localSheetId="9">#REF!</definedName>
    <definedName name="_3DMINO2">#REF!</definedName>
    <definedName name="_3DUPSSS" localSheetId="8">#REF!</definedName>
    <definedName name="_3DUPSSS" localSheetId="9">#REF!</definedName>
    <definedName name="_3DUPSSS">#REF!</definedName>
    <definedName name="_3HTTR01" localSheetId="8">#REF!</definedName>
    <definedName name="_3HTTR01" localSheetId="9">#REF!</definedName>
    <definedName name="_3HTTR01">#REF!</definedName>
    <definedName name="_3HTTR02" localSheetId="8">#REF!</definedName>
    <definedName name="_3HTTR02" localSheetId="9">#REF!</definedName>
    <definedName name="_3HTTR02">#REF!</definedName>
    <definedName name="_3HTTR03" localSheetId="8">#REF!</definedName>
    <definedName name="_3HTTR03" localSheetId="9">#REF!</definedName>
    <definedName name="_3HTTR03">#REF!</definedName>
    <definedName name="_3HTTR04" localSheetId="8">#REF!</definedName>
    <definedName name="_3HTTR04" localSheetId="9">#REF!</definedName>
    <definedName name="_3HTTR04">#REF!</definedName>
    <definedName name="_3HTTR05" localSheetId="8">#REF!</definedName>
    <definedName name="_3HTTR05" localSheetId="9">#REF!</definedName>
    <definedName name="_3HTTR05">#REF!</definedName>
    <definedName name="_3PKDOM1" localSheetId="8">#REF!</definedName>
    <definedName name="_3PKDOM1" localSheetId="9">#REF!</definedName>
    <definedName name="_3PKDOM1">#REF!</definedName>
    <definedName name="_3PKDOM2" localSheetId="8">#REF!</definedName>
    <definedName name="_3PKDOM2" localSheetId="9">#REF!</definedName>
    <definedName name="_3PKDOM2">#REF!</definedName>
    <definedName name="_3TRU122" localSheetId="8">#REF!</definedName>
    <definedName name="_3TRU122" localSheetId="9">#REF!</definedName>
    <definedName name="_3TRU122">#REF!</definedName>
    <definedName name="_3TU0609" localSheetId="8">#REF!</definedName>
    <definedName name="_3TU0609" localSheetId="9">#REF!</definedName>
    <definedName name="_3TU0609">#REF!</definedName>
    <definedName name="_40x4">5100</definedName>
    <definedName name="_430.001" localSheetId="8">#REF!</definedName>
    <definedName name="_430.001" localSheetId="9">#REF!</definedName>
    <definedName name="_430.001">#REF!</definedName>
    <definedName name="_4CNT240" localSheetId="8">#REF!</definedName>
    <definedName name="_4CNT240" localSheetId="9">#REF!</definedName>
    <definedName name="_4CNT240">#REF!</definedName>
    <definedName name="_4CTL240" localSheetId="8">#REF!</definedName>
    <definedName name="_4CTL240" localSheetId="9">#REF!</definedName>
    <definedName name="_4CTL240">#REF!</definedName>
    <definedName name="_4FCO100" localSheetId="8">#REF!</definedName>
    <definedName name="_4FCO100" localSheetId="9">#REF!</definedName>
    <definedName name="_4FCO100">#REF!</definedName>
    <definedName name="_4HDCTT4" localSheetId="8">#REF!</definedName>
    <definedName name="_4HDCTT4" localSheetId="9">#REF!</definedName>
    <definedName name="_4HDCTT4">#REF!</definedName>
    <definedName name="_4HNCTT4" localSheetId="8">#REF!</definedName>
    <definedName name="_4HNCTT4" localSheetId="9">#REF!</definedName>
    <definedName name="_4HNCTT4">#REF!</definedName>
    <definedName name="_4LBCO01" localSheetId="8">#REF!</definedName>
    <definedName name="_4LBCO01" localSheetId="9">#REF!</definedName>
    <definedName name="_4LBCO01">#REF!</definedName>
    <definedName name="_4OSLCTT" localSheetId="8">#REF!</definedName>
    <definedName name="_4OSLCTT" localSheetId="9">#REF!</definedName>
    <definedName name="_4OSLCTT">#REF!</definedName>
    <definedName name="_5080591" localSheetId="8">#REF!</definedName>
    <definedName name="_5080591" localSheetId="9">#REF!</definedName>
    <definedName name="_5080591">#REF!</definedName>
    <definedName name="_5MAÕ_HAØNG" localSheetId="8">#REF!</definedName>
    <definedName name="_5MAÕ_HAØNG" localSheetId="9">#REF!</definedName>
    <definedName name="_5MAÕ_HAØNG">#REF!</definedName>
    <definedName name="_6_0xoa_" localSheetId="9" hidden="1">#REF!</definedName>
    <definedName name="_6_0xoa_" hidden="1">#REF!</definedName>
    <definedName name="_6MAÕ_SOÁ_THUEÁ" localSheetId="8">#REF!</definedName>
    <definedName name="_6MAÕ_SOÁ_THUEÁ" localSheetId="9">#REF!</definedName>
    <definedName name="_6MAÕ_SOÁ_THUEÁ">#REF!</definedName>
    <definedName name="_9ÑÔN_GIAÙ" localSheetId="8">#REF!</definedName>
    <definedName name="_9ÑÔN_GIAÙ" localSheetId="9">#REF!</definedName>
    <definedName name="_9ÑÔN_GIAÙ">#REF!</definedName>
    <definedName name="_a1" localSheetId="8" hidden="1">{"'Sheet1'!$L$16"}</definedName>
    <definedName name="_a1" localSheetId="9" hidden="1">{"'Sheet1'!$L$16"}</definedName>
    <definedName name="_a1" hidden="1">{"'Sheet1'!$L$16"}</definedName>
    <definedName name="_a129" localSheetId="8" hidden="1">{"Offgrid",#N/A,FALSE,"OFFGRID";"Region",#N/A,FALSE,"REGION";"Offgrid -2",#N/A,FALSE,"OFFGRID";"WTP",#N/A,FALSE,"WTP";"WTP -2",#N/A,FALSE,"WTP";"Project",#N/A,FALSE,"PROJECT";"Summary -2",#N/A,FALSE,"SUMMARY"}</definedName>
    <definedName name="_a129" localSheetId="9"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8" hidden="1">{#N/A,#N/A,FALSE,"Chi tiÆt"}</definedName>
    <definedName name="_a2" localSheetId="9" hidden="1">{#N/A,#N/A,FALSE,"Chi tiÆt"}</definedName>
    <definedName name="_a2" hidden="1">{#N/A,#N/A,FALSE,"Chi tiÆt"}</definedName>
    <definedName name="_A4" hidden="1">{"'Sheet1'!$L$16"}</definedName>
    <definedName name="_atn1" localSheetId="8">#REF!</definedName>
    <definedName name="_atn1" localSheetId="9">#REF!</definedName>
    <definedName name="_atn1">#REF!</definedName>
    <definedName name="_atn10" localSheetId="8">#REF!</definedName>
    <definedName name="_atn10" localSheetId="9">#REF!</definedName>
    <definedName name="_atn10">#REF!</definedName>
    <definedName name="_atn2" localSheetId="8">#REF!</definedName>
    <definedName name="_atn2" localSheetId="9">#REF!</definedName>
    <definedName name="_atn2">#REF!</definedName>
    <definedName name="_atn3" localSheetId="8">#REF!</definedName>
    <definedName name="_atn3" localSheetId="9">#REF!</definedName>
    <definedName name="_atn3">#REF!</definedName>
    <definedName name="_atn4" localSheetId="8">#REF!</definedName>
    <definedName name="_atn4" localSheetId="9">#REF!</definedName>
    <definedName name="_atn4">#REF!</definedName>
    <definedName name="_atn5" localSheetId="8">#REF!</definedName>
    <definedName name="_atn5" localSheetId="9">#REF!</definedName>
    <definedName name="_atn5">#REF!</definedName>
    <definedName name="_atn6" localSheetId="8">#REF!</definedName>
    <definedName name="_atn6" localSheetId="9">#REF!</definedName>
    <definedName name="_atn6">#REF!</definedName>
    <definedName name="_atn7" localSheetId="8">#REF!</definedName>
    <definedName name="_atn7" localSheetId="9">#REF!</definedName>
    <definedName name="_atn7">#REF!</definedName>
    <definedName name="_atn8" localSheetId="8">#REF!</definedName>
    <definedName name="_atn8" localSheetId="9">#REF!</definedName>
    <definedName name="_atn8">#REF!</definedName>
    <definedName name="_atn9" localSheetId="8">#REF!</definedName>
    <definedName name="_atn9" localSheetId="9">#REF!</definedName>
    <definedName name="_atn9">#REF!</definedName>
    <definedName name="_B" localSheetId="8">#REF!</definedName>
    <definedName name="_B" localSheetId="9">#REF!</definedName>
    <definedName name="_B">#REF!</definedName>
    <definedName name="_B1" localSheetId="8" hidden="1">{"'Sheet1'!$L$16"}</definedName>
    <definedName name="_B1" localSheetId="9" hidden="1">{"'Sheet1'!$L$16"}</definedName>
    <definedName name="_B1" hidden="1">{"'Sheet1'!$L$16"}</definedName>
    <definedName name="_b4" hidden="1">{"'Sheet1'!$L$16"}</definedName>
    <definedName name="_ba1" localSheetId="8" hidden="1">{#N/A,#N/A,FALSE,"Chi tiÆt"}</definedName>
    <definedName name="_ba1" localSheetId="9" hidden="1">{#N/A,#N/A,FALSE,"Chi tiÆt"}</definedName>
    <definedName name="_ba1" hidden="1">{#N/A,#N/A,FALSE,"Chi tiÆt"}</definedName>
    <definedName name="_ban1" localSheetId="8">#REF!</definedName>
    <definedName name="_ban1" localSheetId="9">#REF!</definedName>
    <definedName name="_ban1">#REF!</definedName>
    <definedName name="_ban2" localSheetId="8" hidden="1">{"'Sheet1'!$L$16"}</definedName>
    <definedName name="_ban2" localSheetId="9" hidden="1">{"'Sheet1'!$L$16"}</definedName>
    <definedName name="_ban2" hidden="1">{"'Sheet1'!$L$16"}</definedName>
    <definedName name="_bat1" localSheetId="8">#REF!</definedName>
    <definedName name="_bat1" localSheetId="9">#REF!</definedName>
    <definedName name="_bat1">#REF!</definedName>
    <definedName name="_boi1" localSheetId="8">#REF!</definedName>
    <definedName name="_boi1" localSheetId="9">#REF!</definedName>
    <definedName name="_boi1">#REF!</definedName>
    <definedName name="_boi2" localSheetId="8">#REF!</definedName>
    <definedName name="_boi2" localSheetId="9">#REF!</definedName>
    <definedName name="_boi2">#REF!</definedName>
    <definedName name="_boi3" localSheetId="8">#REF!</definedName>
    <definedName name="_boi3" localSheetId="9">#REF!</definedName>
    <definedName name="_boi3">#REF!</definedName>
    <definedName name="_boi4" localSheetId="8">#REF!</definedName>
    <definedName name="_boi4" localSheetId="9">#REF!</definedName>
    <definedName name="_boi4">#REF!</definedName>
    <definedName name="_btc20" localSheetId="8">#REF!</definedName>
    <definedName name="_btc20" localSheetId="9">#REF!</definedName>
    <definedName name="_btc20">#REF!</definedName>
    <definedName name="_btc30" localSheetId="8">#REF!</definedName>
    <definedName name="_btc30" localSheetId="9">#REF!</definedName>
    <definedName name="_btc30">#REF!</definedName>
    <definedName name="_btc35" localSheetId="8">#REF!</definedName>
    <definedName name="_btc35" localSheetId="9">#REF!</definedName>
    <definedName name="_btc35">#REF!</definedName>
    <definedName name="_btm10" localSheetId="8">#REF!</definedName>
    <definedName name="_btm10" localSheetId="9">#REF!</definedName>
    <definedName name="_btm10">#REF!</definedName>
    <definedName name="_btm100" localSheetId="8">#REF!</definedName>
    <definedName name="_btm100" localSheetId="9">#REF!</definedName>
    <definedName name="_btm100">#REF!</definedName>
    <definedName name="_BTM150" localSheetId="8">#REF!</definedName>
    <definedName name="_BTM150" localSheetId="9">#REF!</definedName>
    <definedName name="_BTM150">#REF!</definedName>
    <definedName name="_BTM200" localSheetId="8">#REF!</definedName>
    <definedName name="_BTM200" localSheetId="9">#REF!</definedName>
    <definedName name="_BTM200">#REF!</definedName>
    <definedName name="_BTM250" localSheetId="8">#REF!</definedName>
    <definedName name="_BTM250" localSheetId="9">#REF!</definedName>
    <definedName name="_BTM250">#REF!</definedName>
    <definedName name="_btM300" localSheetId="8">#REF!</definedName>
    <definedName name="_btM300" localSheetId="9">#REF!</definedName>
    <definedName name="_btM300">#REF!</definedName>
    <definedName name="_BTM50" localSheetId="8">#REF!</definedName>
    <definedName name="_BTM50" localSheetId="9">#REF!</definedName>
    <definedName name="_BTM50">#REF!</definedName>
    <definedName name="_bua25" localSheetId="8">#REF!</definedName>
    <definedName name="_bua25" localSheetId="9">#REF!</definedName>
    <definedName name="_bua25">#REF!</definedName>
    <definedName name="_Builtin155" hidden="1">#N/A</definedName>
    <definedName name="_but1" localSheetId="8">#REF!</definedName>
    <definedName name="_but1" localSheetId="9">#REF!</definedName>
    <definedName name="_but1">#REF!</definedName>
    <definedName name="_but11" localSheetId="8">#REF!</definedName>
    <definedName name="_but11" localSheetId="9">#REF!</definedName>
    <definedName name="_but11">#REF!</definedName>
    <definedName name="_but2" localSheetId="8">#REF!</definedName>
    <definedName name="_but2" localSheetId="9">#REF!</definedName>
    <definedName name="_but2">#REF!</definedName>
    <definedName name="_but22" localSheetId="8">#REF!</definedName>
    <definedName name="_but22" localSheetId="9">#REF!</definedName>
    <definedName name="_but22">#REF!</definedName>
    <definedName name="_but3" localSheetId="8">#REF!</definedName>
    <definedName name="_but3" localSheetId="9">#REF!</definedName>
    <definedName name="_but3">#REF!</definedName>
    <definedName name="_but33" localSheetId="8">#REF!</definedName>
    <definedName name="_but33" localSheetId="9">#REF!</definedName>
    <definedName name="_but33">#REF!</definedName>
    <definedName name="_but4" localSheetId="8">#REF!</definedName>
    <definedName name="_but4" localSheetId="9">#REF!</definedName>
    <definedName name="_but4">#REF!</definedName>
    <definedName name="_but44" localSheetId="8">#REF!</definedName>
    <definedName name="_but44" localSheetId="9">#REF!</definedName>
    <definedName name="_but44">#REF!</definedName>
    <definedName name="_but5" localSheetId="8">#REF!</definedName>
    <definedName name="_but5" localSheetId="9">#REF!</definedName>
    <definedName name="_but5">#REF!</definedName>
    <definedName name="_but55" localSheetId="8">#REF!</definedName>
    <definedName name="_but55" localSheetId="9">#REF!</definedName>
    <definedName name="_but55">#REF!</definedName>
    <definedName name="_but6" localSheetId="8">#REF!</definedName>
    <definedName name="_but6" localSheetId="9">#REF!</definedName>
    <definedName name="_but6">#REF!</definedName>
    <definedName name="_but66" localSheetId="8">#REF!</definedName>
    <definedName name="_but66" localSheetId="9">#REF!</definedName>
    <definedName name="_but66">#REF!</definedName>
    <definedName name="_C_Lphi_4ab" localSheetId="8">#REF!</definedName>
    <definedName name="_C_Lphi_4ab" localSheetId="9">#REF!</definedName>
    <definedName name="_C_Lphi_4ab">#REF!</definedName>
    <definedName name="_Can2" localSheetId="8">#REF!</definedName>
    <definedName name="_Can2" localSheetId="9">#REF!</definedName>
    <definedName name="_Can2">#REF!</definedName>
    <definedName name="_cao1" localSheetId="8">#REF!</definedName>
    <definedName name="_cao1" localSheetId="9">#REF!</definedName>
    <definedName name="_cao1">#REF!</definedName>
    <definedName name="_cao2" localSheetId="8">#REF!</definedName>
    <definedName name="_cao2" localSheetId="9">#REF!</definedName>
    <definedName name="_cao2">#REF!</definedName>
    <definedName name="_cao3" localSheetId="8">#REF!</definedName>
    <definedName name="_cao3" localSheetId="9">#REF!</definedName>
    <definedName name="_cao3">#REF!</definedName>
    <definedName name="_cao4" localSheetId="8">#REF!</definedName>
    <definedName name="_cao4" localSheetId="9">#REF!</definedName>
    <definedName name="_cao4">#REF!</definedName>
    <definedName name="_cao5" localSheetId="8">#REF!</definedName>
    <definedName name="_cao5" localSheetId="9">#REF!</definedName>
    <definedName name="_cao5">#REF!</definedName>
    <definedName name="_cao6" localSheetId="8">#REF!</definedName>
    <definedName name="_cao6" localSheetId="9">#REF!</definedName>
    <definedName name="_cao6">#REF!</definedName>
    <definedName name="_cat2" localSheetId="8">#REF!</definedName>
    <definedName name="_cat2" localSheetId="9">#REF!</definedName>
    <definedName name="_cat2">#REF!</definedName>
    <definedName name="_cat3" localSheetId="8">#REF!</definedName>
    <definedName name="_cat3" localSheetId="9">#REF!</definedName>
    <definedName name="_cat3">#REF!</definedName>
    <definedName name="_cat4" localSheetId="8">#REF!</definedName>
    <definedName name="_cat4" localSheetId="9">#REF!</definedName>
    <definedName name="_cat4">#REF!</definedName>
    <definedName name="_cat5" localSheetId="8">#REF!</definedName>
    <definedName name="_cat5" localSheetId="9">#REF!</definedName>
    <definedName name="_cat5">#REF!</definedName>
    <definedName name="_cau10" localSheetId="8">#REF!</definedName>
    <definedName name="_cau10" localSheetId="9">#REF!</definedName>
    <definedName name="_cau10">#REF!</definedName>
    <definedName name="_cau16" localSheetId="8">#REF!</definedName>
    <definedName name="_cau16" localSheetId="9">#REF!</definedName>
    <definedName name="_cau16">#REF!</definedName>
    <definedName name="_cau25" localSheetId="8">#REF!</definedName>
    <definedName name="_cau25" localSheetId="9">#REF!</definedName>
    <definedName name="_cau25">#REF!</definedName>
    <definedName name="_cau40" localSheetId="8">#REF!</definedName>
    <definedName name="_cau40" localSheetId="9">#REF!</definedName>
    <definedName name="_cau40">#REF!</definedName>
    <definedName name="_cau5" localSheetId="8">#REF!</definedName>
    <definedName name="_cau5" localSheetId="9">#REF!</definedName>
    <definedName name="_cau5">#REF!</definedName>
    <definedName name="_cau50" localSheetId="8">#REF!</definedName>
    <definedName name="_cau50" localSheetId="9">#REF!</definedName>
    <definedName name="_cau50">#REF!</definedName>
    <definedName name="_CD2" hidden="1">{"'Sheet1'!$L$16"}</definedName>
    <definedName name="_cep1" localSheetId="8" hidden="1">{"'Sheet1'!$L$16"}</definedName>
    <definedName name="_cep1" localSheetId="9" hidden="1">{"'Sheet1'!$L$16"}</definedName>
    <definedName name="_cep1" hidden="1">{"'Sheet1'!$L$16"}</definedName>
    <definedName name="_chk1" localSheetId="8">#REF!</definedName>
    <definedName name="_chk1" localSheetId="9">#REF!</definedName>
    <definedName name="_chk1">#REF!</definedName>
    <definedName name="_ckn12" localSheetId="8">#REF!</definedName>
    <definedName name="_ckn12" localSheetId="9">#REF!</definedName>
    <definedName name="_ckn12">#REF!</definedName>
    <definedName name="_CNA50" localSheetId="8">#REF!</definedName>
    <definedName name="_CNA50" localSheetId="9">#REF!</definedName>
    <definedName name="_CNA50">#REF!</definedName>
    <definedName name="_Coc39" localSheetId="8" hidden="1">{"'Sheet1'!$L$16"}</definedName>
    <definedName name="_Coc39" localSheetId="9" hidden="1">{"'Sheet1'!$L$16"}</definedName>
    <definedName name="_Coc39" hidden="1">{"'Sheet1'!$L$16"}</definedName>
    <definedName name="_CON1" localSheetId="8">#REF!</definedName>
    <definedName name="_CON1" localSheetId="9">#REF!</definedName>
    <definedName name="_CON1">#REF!</definedName>
    <definedName name="_CON2" localSheetId="8">#REF!</definedName>
    <definedName name="_CON2" localSheetId="9">#REF!</definedName>
    <definedName name="_CON2">#REF!</definedName>
    <definedName name="_cpd1" localSheetId="8">#REF!</definedName>
    <definedName name="_cpd1" localSheetId="9">#REF!</definedName>
    <definedName name="_cpd1">#REF!</definedName>
    <definedName name="_cpd2" localSheetId="8">#REF!</definedName>
    <definedName name="_cpd2" localSheetId="9">#REF!</definedName>
    <definedName name="_cpd2">#REF!</definedName>
    <definedName name="_CPhi_Bhiem" localSheetId="8">#REF!</definedName>
    <definedName name="_CPhi_Bhiem" localSheetId="9">#REF!</definedName>
    <definedName name="_CPhi_Bhiem">#REF!</definedName>
    <definedName name="_CPhi_BQLDA" localSheetId="8">#REF!</definedName>
    <definedName name="_CPhi_BQLDA" localSheetId="9">#REF!</definedName>
    <definedName name="_CPhi_BQLDA">#REF!</definedName>
    <definedName name="_CPhi_DBaoGT" localSheetId="8">#REF!</definedName>
    <definedName name="_CPhi_DBaoGT" localSheetId="9">#REF!</definedName>
    <definedName name="_CPhi_DBaoGT">#REF!</definedName>
    <definedName name="_CPhi_Kdinh" localSheetId="8">#REF!</definedName>
    <definedName name="_CPhi_Kdinh" localSheetId="9">#REF!</definedName>
    <definedName name="_CPhi_Kdinh">#REF!</definedName>
    <definedName name="_CPhi_Nthu_KThanh" localSheetId="8">#REF!</definedName>
    <definedName name="_CPhi_Nthu_KThanh" localSheetId="9">#REF!</definedName>
    <definedName name="_CPhi_Nthu_KThanh">#REF!</definedName>
    <definedName name="_CPhi_QToan" localSheetId="8">#REF!</definedName>
    <definedName name="_CPhi_QToan" localSheetId="9">#REF!</definedName>
    <definedName name="_CPhi_QToan">#REF!</definedName>
    <definedName name="_CPhiTKe_13" localSheetId="8">#REF!</definedName>
    <definedName name="_CPhiTKe_13" localSheetId="9">#REF!</definedName>
    <definedName name="_CPhiTKe_13">#REF!</definedName>
    <definedName name="_ct456789" localSheetId="8">IF(#REF!="","",#REF!*#REF!)</definedName>
    <definedName name="_ct456789" localSheetId="9">IF(#REF!="","",#REF!*#REF!)</definedName>
    <definedName name="_ct456789">IF(#REF!="","",#REF!*#REF!)</definedName>
    <definedName name="_CVC1" localSheetId="8">#REF!</definedName>
    <definedName name="_CVC1" localSheetId="9">#REF!</definedName>
    <definedName name="_CVC1">#REF!</definedName>
    <definedName name="_d1500" localSheetId="8" hidden="1">{"'Sheet1'!$L$16"}</definedName>
    <definedName name="_d1500" localSheetId="9" hidden="1">{"'Sheet1'!$L$16"}</definedName>
    <definedName name="_d1500" hidden="1">{"'Sheet1'!$L$16"}</definedName>
    <definedName name="_d2" localSheetId="8">#REF!</definedName>
    <definedName name="_d2" localSheetId="9">#REF!</definedName>
    <definedName name="_d2">#REF!</definedName>
    <definedName name="_dai1" localSheetId="8">#REF!</definedName>
    <definedName name="_dai1" localSheetId="9">#REF!</definedName>
    <definedName name="_dai1">#REF!</definedName>
    <definedName name="_dai2" localSheetId="8">#REF!</definedName>
    <definedName name="_dai2" localSheetId="9">#REF!</definedName>
    <definedName name="_dai2">#REF!</definedName>
    <definedName name="_dai3" localSheetId="8">#REF!</definedName>
    <definedName name="_dai3" localSheetId="9">#REF!</definedName>
    <definedName name="_dai3">#REF!</definedName>
    <definedName name="_dai4" localSheetId="8">#REF!</definedName>
    <definedName name="_dai4" localSheetId="9">#REF!</definedName>
    <definedName name="_dai4">#REF!</definedName>
    <definedName name="_dai5" localSheetId="8">#REF!</definedName>
    <definedName name="_dai5" localSheetId="9">#REF!</definedName>
    <definedName name="_dai5">#REF!</definedName>
    <definedName name="_dai6" localSheetId="8">#REF!</definedName>
    <definedName name="_dai6" localSheetId="9">#REF!</definedName>
    <definedName name="_dai6">#REF!</definedName>
    <definedName name="_dam18" localSheetId="8">#REF!</definedName>
    <definedName name="_dam18" localSheetId="9">#REF!</definedName>
    <definedName name="_dam18">#REF!</definedName>
    <definedName name="_dan1" localSheetId="8">#REF!</definedName>
    <definedName name="_dan1" localSheetId="9">#REF!</definedName>
    <definedName name="_dan1">#REF!</definedName>
    <definedName name="_dan2" localSheetId="8">#REF!</definedName>
    <definedName name="_dan2" localSheetId="9">#REF!</definedName>
    <definedName name="_dan2">#REF!</definedName>
    <definedName name="_dao1" localSheetId="8">#REF!</definedName>
    <definedName name="_dao1" localSheetId="9">#REF!</definedName>
    <definedName name="_dao1">#REF!</definedName>
    <definedName name="_dbu1" localSheetId="8">#REF!</definedName>
    <definedName name="_dbu1" localSheetId="9">#REF!</definedName>
    <definedName name="_dbu1">#REF!</definedName>
    <definedName name="_dbu2" localSheetId="8">#REF!</definedName>
    <definedName name="_dbu2" localSheetId="9">#REF!</definedName>
    <definedName name="_dbu2">#REF!</definedName>
    <definedName name="_ddn400" localSheetId="8">#REF!</definedName>
    <definedName name="_ddn400" localSheetId="9">#REF!</definedName>
    <definedName name="_ddn400">#REF!</definedName>
    <definedName name="_ddn600" localSheetId="8">#REF!</definedName>
    <definedName name="_ddn600" localSheetId="9">#REF!</definedName>
    <definedName name="_ddn600">#REF!</definedName>
    <definedName name="_deo1" localSheetId="8">#REF!</definedName>
    <definedName name="_deo1" localSheetId="9">#REF!</definedName>
    <definedName name="_deo1">#REF!</definedName>
    <definedName name="_deo10" localSheetId="8">#REF!</definedName>
    <definedName name="_deo10" localSheetId="9">#REF!</definedName>
    <definedName name="_deo10">#REF!</definedName>
    <definedName name="_deo2" localSheetId="8">#REF!</definedName>
    <definedName name="_deo2" localSheetId="9">#REF!</definedName>
    <definedName name="_deo2">#REF!</definedName>
    <definedName name="_deo3" localSheetId="8">#REF!</definedName>
    <definedName name="_deo3" localSheetId="9">#REF!</definedName>
    <definedName name="_deo3">#REF!</definedName>
    <definedName name="_deo4" localSheetId="8">#REF!</definedName>
    <definedName name="_deo4" localSheetId="9">#REF!</definedName>
    <definedName name="_deo4">#REF!</definedName>
    <definedName name="_deo5" localSheetId="8">#REF!</definedName>
    <definedName name="_deo5" localSheetId="9">#REF!</definedName>
    <definedName name="_deo5">#REF!</definedName>
    <definedName name="_deo6" localSheetId="8">#REF!</definedName>
    <definedName name="_deo6" localSheetId="9">#REF!</definedName>
    <definedName name="_deo6">#REF!</definedName>
    <definedName name="_deo7" localSheetId="8">#REF!</definedName>
    <definedName name="_deo7" localSheetId="9">#REF!</definedName>
    <definedName name="_deo7">#REF!</definedName>
    <definedName name="_deo8" localSheetId="8">#REF!</definedName>
    <definedName name="_deo8" localSheetId="9">#REF!</definedName>
    <definedName name="_deo8">#REF!</definedName>
    <definedName name="_deo9" localSheetId="8">#REF!</definedName>
    <definedName name="_deo9" localSheetId="9">#REF!</definedName>
    <definedName name="_deo9">#REF!</definedName>
    <definedName name="_DGCT" localSheetId="8">#REF!</definedName>
    <definedName name="_DGCT" localSheetId="9">#REF!</definedName>
    <definedName name="_DGCT">#REF!</definedName>
    <definedName name="_E99999" localSheetId="8">#REF!</definedName>
    <definedName name="_E99999" localSheetId="9">#REF!</definedName>
    <definedName name="_E99999">#REF!</definedName>
    <definedName name="_ech2" localSheetId="8">#REF!</definedName>
    <definedName name="_ech2" localSheetId="9">#REF!</definedName>
    <definedName name="_ech2">#REF!</definedName>
    <definedName name="_f5" localSheetId="8" hidden="1">{"'Sheet1'!$L$16"}</definedName>
    <definedName name="_f5" localSheetId="9" hidden="1">{"'Sheet1'!$L$16"}</definedName>
    <definedName name="_f5" hidden="1">{"'Sheet1'!$L$16"}</definedName>
    <definedName name="_FIL2" localSheetId="8">#REF!</definedName>
    <definedName name="_FIL2" localSheetId="9">#REF!</definedName>
    <definedName name="_FIL2">#REF!</definedName>
    <definedName name="_Fill" localSheetId="8" hidden="1">#REF!</definedName>
    <definedName name="_Fill" localSheetId="9" hidden="1">#REF!</definedName>
    <definedName name="_Fill" hidden="1">#REF!</definedName>
    <definedName name="_Fill_1">"#REF!"</definedName>
    <definedName name="_xlnm._FilterDatabase" localSheetId="8" hidden="1">#REF!</definedName>
    <definedName name="_xlnm._FilterDatabase" localSheetId="9" hidden="1">#REF!</definedName>
    <definedName name="_xlnm._FilterDatabase" hidden="1">#REF!</definedName>
    <definedName name="_g1" localSheetId="8">#REF!</definedName>
    <definedName name="_g1" localSheetId="9">#REF!</definedName>
    <definedName name="_g1">#REF!</definedName>
    <definedName name="_g2" localSheetId="8">#REF!</definedName>
    <definedName name="_g2" localSheetId="9">#REF!</definedName>
    <definedName name="_g2">#REF!</definedName>
    <definedName name="_gis150" localSheetId="8">#REF!</definedName>
    <definedName name="_gis150" localSheetId="9">#REF!</definedName>
    <definedName name="_gis150">#REF!</definedName>
    <definedName name="_Goi8" localSheetId="8" hidden="1">{"'Sheet1'!$L$16"}</definedName>
    <definedName name="_Goi8" localSheetId="9" hidden="1">{"'Sheet1'!$L$16"}</definedName>
    <definedName name="_Goi8" hidden="1">{"'Sheet1'!$L$16"}</definedName>
    <definedName name="_gon4" localSheetId="8">#REF!</definedName>
    <definedName name="_gon4" localSheetId="9">#REF!</definedName>
    <definedName name="_gon4">#REF!</definedName>
    <definedName name="_h1" localSheetId="8" hidden="1">{"'Sheet1'!$L$16"}</definedName>
    <definedName name="_h1" localSheetId="9"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500866" localSheetId="8">#REF!</definedName>
    <definedName name="_H500866" localSheetId="9">#REF!</definedName>
    <definedName name="_H500866">#REF!</definedName>
    <definedName name="_h6" hidden="1">{"'Sheet1'!$L$16"}</definedName>
    <definedName name="_h7" hidden="1">{"'Sheet1'!$L$16"}</definedName>
    <definedName name="_h8" hidden="1">{"'Sheet1'!$L$16"}</definedName>
    <definedName name="_h9" hidden="1">{"'Sheet1'!$L$16"}</definedName>
    <definedName name="_han23" localSheetId="8">#REF!</definedName>
    <definedName name="_han23" localSheetId="9">#REF!</definedName>
    <definedName name="_han23">#REF!</definedName>
    <definedName name="_hau1" localSheetId="8">#REF!</definedName>
    <definedName name="_hau1" localSheetId="9">#REF!</definedName>
    <definedName name="_hau1">#REF!</definedName>
    <definedName name="_hau12" localSheetId="8">#REF!</definedName>
    <definedName name="_hau12" localSheetId="9">#REF!</definedName>
    <definedName name="_hau12">#REF!</definedName>
    <definedName name="_hau2" localSheetId="8">#REF!</definedName>
    <definedName name="_hau2" localSheetId="9">#REF!</definedName>
    <definedName name="_hau2">#REF!</definedName>
    <definedName name="_hom2" localSheetId="8">#REF!</definedName>
    <definedName name="_hom2" localSheetId="9">#REF!</definedName>
    <definedName name="_hom2">#REF!</definedName>
    <definedName name="_hsm2">1.1289</definedName>
    <definedName name="_hso2" localSheetId="8">#REF!</definedName>
    <definedName name="_hso2" localSheetId="9">#REF!</definedName>
    <definedName name="_hso2">#REF!</definedName>
    <definedName name="_hu1" localSheetId="8" hidden="1">{"'Sheet1'!$L$16"}</definedName>
    <definedName name="_hu1" localSheetId="9" hidden="1">{"'Sheet1'!$L$16"}</definedName>
    <definedName name="_hu1" hidden="1">{"'Sheet1'!$L$16"}</definedName>
    <definedName name="_hu2" localSheetId="8" hidden="1">{"'Sheet1'!$L$16"}</definedName>
    <definedName name="_hu2" localSheetId="9" hidden="1">{"'Sheet1'!$L$16"}</definedName>
    <definedName name="_hu2" hidden="1">{"'Sheet1'!$L$16"}</definedName>
    <definedName name="_hu5" localSheetId="8" hidden="1">{"'Sheet1'!$L$16"}</definedName>
    <definedName name="_hu5" localSheetId="9" hidden="1">{"'Sheet1'!$L$16"}</definedName>
    <definedName name="_hu5" hidden="1">{"'Sheet1'!$L$16"}</definedName>
    <definedName name="_hu6" localSheetId="8" hidden="1">{"'Sheet1'!$L$16"}</definedName>
    <definedName name="_hu6" localSheetId="9" hidden="1">{"'Sheet1'!$L$16"}</definedName>
    <definedName name="_hu6" hidden="1">{"'Sheet1'!$L$16"}</definedName>
    <definedName name="_hvk1" localSheetId="8">#REF!</definedName>
    <definedName name="_hvk1" localSheetId="9">#REF!</definedName>
    <definedName name="_hvk1">#REF!</definedName>
    <definedName name="_hvk2" localSheetId="8">#REF!</definedName>
    <definedName name="_hvk2" localSheetId="9">#REF!</definedName>
    <definedName name="_hvk2">#REF!</definedName>
    <definedName name="_hvk3" localSheetId="8">#REF!</definedName>
    <definedName name="_hvk3" localSheetId="9">#REF!</definedName>
    <definedName name="_hvk3">#REF!</definedName>
    <definedName name="_isc1">0.035</definedName>
    <definedName name="_isc2">0.02</definedName>
    <definedName name="_isc3">0.054</definedName>
    <definedName name="_JK4" localSheetId="8">#REF!</definedName>
    <definedName name="_JK4" localSheetId="9">#REF!</definedName>
    <definedName name="_JK4">#REF!</definedName>
    <definedName name="_K146" localSheetId="8" hidden="1">{"'Sheet1'!$L$16"}</definedName>
    <definedName name="_K146" localSheetId="9" hidden="1">{"'Sheet1'!$L$16"}</definedName>
    <definedName name="_K146" hidden="1">{"'Sheet1'!$L$16"}</definedName>
    <definedName name="_k27" hidden="1">{"'Sheet1'!$L$16"}</definedName>
    <definedName name="_Key1" localSheetId="8" hidden="1">#REF!</definedName>
    <definedName name="_Key1" localSheetId="9" hidden="1">#REF!</definedName>
    <definedName name="_Key1" hidden="1">#REF!</definedName>
    <definedName name="_Key1_1">"#REF!"</definedName>
    <definedName name="_Key2" localSheetId="8" hidden="1">#REF!</definedName>
    <definedName name="_Key2" localSheetId="9" hidden="1">#REF!</definedName>
    <definedName name="_Key2" hidden="1">#REF!</definedName>
    <definedName name="_Key2_1">"#REF!"</definedName>
    <definedName name="_KH08" localSheetId="8" hidden="1">{#N/A,#N/A,FALSE,"Chi tiÆt"}</definedName>
    <definedName name="_KH08" localSheetId="9" hidden="1">{#N/A,#N/A,FALSE,"Chi tiÆt"}</definedName>
    <definedName name="_KH08" hidden="1">{#N/A,#N/A,FALSE,"Chi tiÆt"}</definedName>
    <definedName name="_kl1" localSheetId="8">#REF!</definedName>
    <definedName name="_kl1" localSheetId="9">#REF!</definedName>
    <definedName name="_kl1">#REF!</definedName>
    <definedName name="_KL2" localSheetId="8">#REF!</definedName>
    <definedName name="_KL2" localSheetId="9">#REF!</definedName>
    <definedName name="_KL2">#REF!</definedName>
    <definedName name="_KL3" localSheetId="8">#REF!</definedName>
    <definedName name="_KL3" localSheetId="9">#REF!</definedName>
    <definedName name="_KL3">#REF!</definedName>
    <definedName name="_KL4" localSheetId="8">#REF!</definedName>
    <definedName name="_KL4" localSheetId="9">#REF!</definedName>
    <definedName name="_KL4">#REF!</definedName>
    <definedName name="_KL5" localSheetId="8">#REF!</definedName>
    <definedName name="_KL5" localSheetId="9">#REF!</definedName>
    <definedName name="_KL5">#REF!</definedName>
    <definedName name="_KL6" localSheetId="8">#REF!</definedName>
    <definedName name="_KL6" localSheetId="9">#REF!</definedName>
    <definedName name="_KL6">#REF!</definedName>
    <definedName name="_KL7" localSheetId="8">#REF!</definedName>
    <definedName name="_KL7" localSheetId="9">#REF!</definedName>
    <definedName name="_KL7">#REF!</definedName>
    <definedName name="_km03" hidden="1">{"'Sheet1'!$L$16"}</definedName>
    <definedName name="_KM188" localSheetId="8">#REF!</definedName>
    <definedName name="_KM188" localSheetId="9">#REF!</definedName>
    <definedName name="_KM188">#REF!</definedName>
    <definedName name="_km189" localSheetId="8">#REF!</definedName>
    <definedName name="_km189" localSheetId="9">#REF!</definedName>
    <definedName name="_km189">#REF!</definedName>
    <definedName name="_km190" localSheetId="8">#REF!</definedName>
    <definedName name="_km190" localSheetId="9">#REF!</definedName>
    <definedName name="_km190">#REF!</definedName>
    <definedName name="_km191" localSheetId="8">#REF!</definedName>
    <definedName name="_km191" localSheetId="9">#REF!</definedName>
    <definedName name="_km191">#REF!</definedName>
    <definedName name="_km192" localSheetId="8">#REF!</definedName>
    <definedName name="_km192" localSheetId="9">#REF!</definedName>
    <definedName name="_km192">#REF!</definedName>
    <definedName name="_km193" localSheetId="8">#REF!</definedName>
    <definedName name="_km193" localSheetId="9">#REF!</definedName>
    <definedName name="_km193">#REF!</definedName>
    <definedName name="_km194" localSheetId="8">#REF!</definedName>
    <definedName name="_km194" localSheetId="9">#REF!</definedName>
    <definedName name="_km194">#REF!</definedName>
    <definedName name="_km195" localSheetId="8">#REF!</definedName>
    <definedName name="_km195" localSheetId="9">#REF!</definedName>
    <definedName name="_km195">#REF!</definedName>
    <definedName name="_km196" localSheetId="8">#REF!</definedName>
    <definedName name="_km196" localSheetId="9">#REF!</definedName>
    <definedName name="_km196">#REF!</definedName>
    <definedName name="_km197" localSheetId="8">#REF!</definedName>
    <definedName name="_km197" localSheetId="9">#REF!</definedName>
    <definedName name="_km197">#REF!</definedName>
    <definedName name="_km198" localSheetId="8">#REF!</definedName>
    <definedName name="_km198" localSheetId="9">#REF!</definedName>
    <definedName name="_km198">#REF!</definedName>
    <definedName name="_kn12" localSheetId="8">#REF!</definedName>
    <definedName name="_kn12" localSheetId="9">#REF!</definedName>
    <definedName name="_kn12">#REF!</definedName>
    <definedName name="_L" localSheetId="8">#REF!</definedName>
    <definedName name="_L" localSheetId="9">#REF!</definedName>
    <definedName name="_L">#REF!</definedName>
    <definedName name="_L123" hidden="1">{"'Sheet1'!$L$16"}</definedName>
    <definedName name="_L1234" hidden="1">{"'Sheet1'!$L$16"}</definedName>
    <definedName name="_Lan1" localSheetId="8" hidden="1">{"'Sheet1'!$L$16"}</definedName>
    <definedName name="_Lan1" localSheetId="9" hidden="1">{"'Sheet1'!$L$16"}</definedName>
    <definedName name="_Lan1" hidden="1">{"'Sheet1'!$L$16"}</definedName>
    <definedName name="_LAN3" localSheetId="8" hidden="1">{"'Sheet1'!$L$16"}</definedName>
    <definedName name="_LAN3" localSheetId="9" hidden="1">{"'Sheet1'!$L$16"}</definedName>
    <definedName name="_LAN3" hidden="1">{"'Sheet1'!$L$16"}</definedName>
    <definedName name="_lap1" localSheetId="8">#REF!</definedName>
    <definedName name="_lap1" localSheetId="9">#REF!</definedName>
    <definedName name="_lap1">#REF!</definedName>
    <definedName name="_lap2" localSheetId="8">#REF!</definedName>
    <definedName name="_lap2" localSheetId="9">#REF!</definedName>
    <definedName name="_lap2">#REF!</definedName>
    <definedName name="_lk2" localSheetId="8" hidden="1">{"'Sheet1'!$L$16"}</definedName>
    <definedName name="_lk2" localSheetId="9" hidden="1">{"'Sheet1'!$L$16"}</definedName>
    <definedName name="_lk2" hidden="1">{"'Sheet1'!$L$16"}</definedName>
    <definedName name="_lop16" localSheetId="8">#REF!</definedName>
    <definedName name="_lop16" localSheetId="9">#REF!</definedName>
    <definedName name="_lop16">#REF!</definedName>
    <definedName name="_lop25" localSheetId="8">#REF!</definedName>
    <definedName name="_lop25" localSheetId="9">#REF!</definedName>
    <definedName name="_lop25">#REF!</definedName>
    <definedName name="_lop9" localSheetId="8">#REF!</definedName>
    <definedName name="_lop9" localSheetId="9">#REF!</definedName>
    <definedName name="_lop9">#REF!</definedName>
    <definedName name="_Ls" localSheetId="8">#REF!</definedName>
    <definedName name="_Ls" localSheetId="9">#REF!</definedName>
    <definedName name="_Ls">#REF!</definedName>
    <definedName name="_lu13" localSheetId="8">#REF!</definedName>
    <definedName name="_lu13" localSheetId="9">#REF!</definedName>
    <definedName name="_lu13">#REF!</definedName>
    <definedName name="_lu85" localSheetId="8">#REF!</definedName>
    <definedName name="_lu85" localSheetId="9">#REF!</definedName>
    <definedName name="_lu85">#REF!</definedName>
    <definedName name="_m1233" localSheetId="8" hidden="1">{"'Sheet1'!$L$16"}</definedName>
    <definedName name="_m1233" localSheetId="9" hidden="1">{"'Sheet1'!$L$16"}</definedName>
    <definedName name="_m1233" hidden="1">{"'Sheet1'!$L$16"}</definedName>
    <definedName name="_M2" localSheetId="8" hidden="1">{"'Sheet1'!$L$16"}</definedName>
    <definedName name="_M2" localSheetId="9" hidden="1">{"'Sheet1'!$L$16"}</definedName>
    <definedName name="_M2" hidden="1">{"'Sheet1'!$L$16"}</definedName>
    <definedName name="_M36" localSheetId="8" hidden="1">{"'Sheet1'!$L$16"}</definedName>
    <definedName name="_M36" localSheetId="9" hidden="1">{"'Sheet1'!$L$16"}</definedName>
    <definedName name="_M36" hidden="1">{"'Sheet1'!$L$16"}</definedName>
    <definedName name="_ma1" localSheetId="8">#REF!</definedName>
    <definedName name="_ma1" localSheetId="9">#REF!</definedName>
    <definedName name="_ma1">#REF!</definedName>
    <definedName name="_ma10" localSheetId="8">#REF!</definedName>
    <definedName name="_ma10" localSheetId="9">#REF!</definedName>
    <definedName name="_ma10">#REF!</definedName>
    <definedName name="_ma2" localSheetId="8">#REF!</definedName>
    <definedName name="_ma2" localSheetId="9">#REF!</definedName>
    <definedName name="_ma2">#REF!</definedName>
    <definedName name="_ma3" localSheetId="8">#REF!</definedName>
    <definedName name="_ma3" localSheetId="9">#REF!</definedName>
    <definedName name="_ma3">#REF!</definedName>
    <definedName name="_ma4" localSheetId="8">#REF!</definedName>
    <definedName name="_ma4" localSheetId="9">#REF!</definedName>
    <definedName name="_ma4">#REF!</definedName>
    <definedName name="_ma5" localSheetId="8">#REF!</definedName>
    <definedName name="_ma5" localSheetId="9">#REF!</definedName>
    <definedName name="_ma5">#REF!</definedName>
    <definedName name="_ma6" localSheetId="8">#REF!</definedName>
    <definedName name="_ma6" localSheetId="9">#REF!</definedName>
    <definedName name="_ma6">#REF!</definedName>
    <definedName name="_ma7" localSheetId="8">#REF!</definedName>
    <definedName name="_ma7" localSheetId="9">#REF!</definedName>
    <definedName name="_ma7">#REF!</definedName>
    <definedName name="_ma8" localSheetId="8">#REF!</definedName>
    <definedName name="_ma8" localSheetId="9">#REF!</definedName>
    <definedName name="_ma8">#REF!</definedName>
    <definedName name="_ma9" localSheetId="8">#REF!</definedName>
    <definedName name="_ma9" localSheetId="9">#REF!</definedName>
    <definedName name="_ma9">#REF!</definedName>
    <definedName name="_MAC12" localSheetId="8">#REF!</definedName>
    <definedName name="_MAC12" localSheetId="9">#REF!</definedName>
    <definedName name="_MAC12">#REF!</definedName>
    <definedName name="_MAC46" localSheetId="8">#REF!</definedName>
    <definedName name="_MAC46" localSheetId="9">#REF!</definedName>
    <definedName name="_MAC46">#REF!</definedName>
    <definedName name="_may2" localSheetId="8">#REF!</definedName>
    <definedName name="_may2" localSheetId="9">#REF!</definedName>
    <definedName name="_may2">#REF!</definedName>
    <definedName name="_may3" localSheetId="8">#REF!</definedName>
    <definedName name="_may3" localSheetId="9">#REF!</definedName>
    <definedName name="_may3">#REF!</definedName>
    <definedName name="_MDL1" localSheetId="8">#REF!</definedName>
    <definedName name="_MDL1" localSheetId="9">#REF!</definedName>
    <definedName name="_MDL1">#REF!</definedName>
    <definedName name="_Mgh2" localSheetId="8">#REF!</definedName>
    <definedName name="_Mgh2" localSheetId="9">#REF!</definedName>
    <definedName name="_Mgh2">#REF!</definedName>
    <definedName name="_mh1" localSheetId="8">#REF!</definedName>
    <definedName name="_mh1" localSheetId="9">#REF!</definedName>
    <definedName name="_mh1">#REF!</definedName>
    <definedName name="_Mh2" localSheetId="8">#REF!</definedName>
    <definedName name="_Mh2" localSheetId="9">#REF!</definedName>
    <definedName name="_Mh2">#REF!</definedName>
    <definedName name="_mh3" localSheetId="8">#REF!</definedName>
    <definedName name="_mh3" localSheetId="9">#REF!</definedName>
    <definedName name="_mh3">#REF!</definedName>
    <definedName name="_mh4" localSheetId="8">#REF!</definedName>
    <definedName name="_mh4" localSheetId="9">#REF!</definedName>
    <definedName name="_mh4">#REF!</definedName>
    <definedName name="_mix6" localSheetId="8">#REF!</definedName>
    <definedName name="_mix6" localSheetId="9">#REF!</definedName>
    <definedName name="_mix6">#REF!</definedName>
    <definedName name="_msl100" localSheetId="8">#REF!</definedName>
    <definedName name="_msl100" localSheetId="9">#REF!</definedName>
    <definedName name="_msl100">#REF!</definedName>
    <definedName name="_msl200" localSheetId="8">#REF!</definedName>
    <definedName name="_msl200" localSheetId="9">#REF!</definedName>
    <definedName name="_msl200">#REF!</definedName>
    <definedName name="_msl250" localSheetId="8">#REF!</definedName>
    <definedName name="_msl250" localSheetId="9">#REF!</definedName>
    <definedName name="_msl250">#REF!</definedName>
    <definedName name="_msl300" localSheetId="8">#REF!</definedName>
    <definedName name="_msl300" localSheetId="9">#REF!</definedName>
    <definedName name="_msl300">#REF!</definedName>
    <definedName name="_msl400" localSheetId="8">#REF!</definedName>
    <definedName name="_msl400" localSheetId="9">#REF!</definedName>
    <definedName name="_msl400">#REF!</definedName>
    <definedName name="_msl800" localSheetId="8">#REF!</definedName>
    <definedName name="_msl800" localSheetId="9">#REF!</definedName>
    <definedName name="_msl800">#REF!</definedName>
    <definedName name="_mt2" localSheetId="8">#REF!</definedName>
    <definedName name="_mt2" localSheetId="9">#REF!</definedName>
    <definedName name="_mt2">#REF!</definedName>
    <definedName name="_mt3" localSheetId="8">#REF!</definedName>
    <definedName name="_mt3" localSheetId="9">#REF!</definedName>
    <definedName name="_mt3">#REF!</definedName>
    <definedName name="_mt4" localSheetId="8">#REF!</definedName>
    <definedName name="_mt4" localSheetId="9">#REF!</definedName>
    <definedName name="_mt4">#REF!</definedName>
    <definedName name="_mt5" localSheetId="8">#REF!</definedName>
    <definedName name="_mt5" localSheetId="9">#REF!</definedName>
    <definedName name="_mt5">#REF!</definedName>
    <definedName name="_mt6" localSheetId="8">#REF!</definedName>
    <definedName name="_mt6" localSheetId="9">#REF!</definedName>
    <definedName name="_mt6">#REF!</definedName>
    <definedName name="_mt7" localSheetId="8">#REF!</definedName>
    <definedName name="_mt7" localSheetId="9">#REF!</definedName>
    <definedName name="_mt7">#REF!</definedName>
    <definedName name="_mt8" localSheetId="8">#REF!</definedName>
    <definedName name="_mt8" localSheetId="9">#REF!</definedName>
    <definedName name="_mt8">#REF!</definedName>
    <definedName name="_mtc1" localSheetId="8">#REF!</definedName>
    <definedName name="_mtc1" localSheetId="9">#REF!</definedName>
    <definedName name="_mtc1">#REF!</definedName>
    <definedName name="_mtc2" localSheetId="8">#REF!</definedName>
    <definedName name="_mtc2" localSheetId="9">#REF!</definedName>
    <definedName name="_mtc2">#REF!</definedName>
    <definedName name="_mtc3" localSheetId="8">#REF!</definedName>
    <definedName name="_mtc3" localSheetId="9">#REF!</definedName>
    <definedName name="_mtc3">#REF!</definedName>
    <definedName name="_MTL12" hidden="1">{"'Sheet1'!$L$16"}</definedName>
    <definedName name="_mui100" localSheetId="8">#REF!</definedName>
    <definedName name="_mui100" localSheetId="9">#REF!</definedName>
    <definedName name="_mui100">#REF!</definedName>
    <definedName name="_mui105" localSheetId="8">#REF!</definedName>
    <definedName name="_mui105" localSheetId="9">#REF!</definedName>
    <definedName name="_mui105">#REF!</definedName>
    <definedName name="_mui108" localSheetId="8">#REF!</definedName>
    <definedName name="_mui108" localSheetId="9">#REF!</definedName>
    <definedName name="_mui108">#REF!</definedName>
    <definedName name="_mui130" localSheetId="8">#REF!</definedName>
    <definedName name="_mui130" localSheetId="9">#REF!</definedName>
    <definedName name="_mui130">#REF!</definedName>
    <definedName name="_mui140" localSheetId="8">#REF!</definedName>
    <definedName name="_mui140" localSheetId="9">#REF!</definedName>
    <definedName name="_mui140">#REF!</definedName>
    <definedName name="_mui160" localSheetId="8">#REF!</definedName>
    <definedName name="_mui160" localSheetId="9">#REF!</definedName>
    <definedName name="_mui160">#REF!</definedName>
    <definedName name="_mui180" localSheetId="8">#REF!</definedName>
    <definedName name="_mui180" localSheetId="9">#REF!</definedName>
    <definedName name="_mui180">#REF!</definedName>
    <definedName name="_mui250" localSheetId="8">#REF!</definedName>
    <definedName name="_mui250" localSheetId="9">#REF!</definedName>
    <definedName name="_mui250">#REF!</definedName>
    <definedName name="_mui271" localSheetId="8">#REF!</definedName>
    <definedName name="_mui271" localSheetId="9">#REF!</definedName>
    <definedName name="_mui271">#REF!</definedName>
    <definedName name="_mui320" localSheetId="8">#REF!</definedName>
    <definedName name="_mui320" localSheetId="9">#REF!</definedName>
    <definedName name="_mui320">#REF!</definedName>
    <definedName name="_mui45" localSheetId="8">#REF!</definedName>
    <definedName name="_mui45" localSheetId="9">#REF!</definedName>
    <definedName name="_mui45">#REF!</definedName>
    <definedName name="_mui50" localSheetId="8">#REF!</definedName>
    <definedName name="_mui50" localSheetId="9">#REF!</definedName>
    <definedName name="_mui50">#REF!</definedName>
    <definedName name="_mui54" localSheetId="8">#REF!</definedName>
    <definedName name="_mui54" localSheetId="9">#REF!</definedName>
    <definedName name="_mui54">#REF!</definedName>
    <definedName name="_mui65" localSheetId="8">#REF!</definedName>
    <definedName name="_mui65" localSheetId="9">#REF!</definedName>
    <definedName name="_mui65">#REF!</definedName>
    <definedName name="_mui75" localSheetId="8">#REF!</definedName>
    <definedName name="_mui75" localSheetId="9">#REF!</definedName>
    <definedName name="_mui75">#REF!</definedName>
    <definedName name="_mui80" localSheetId="8">#REF!</definedName>
    <definedName name="_mui80" localSheetId="9">#REF!</definedName>
    <definedName name="_mui80">#REF!</definedName>
    <definedName name="_mx1" localSheetId="8">#REF!</definedName>
    <definedName name="_mx1" localSheetId="9">#REF!</definedName>
    <definedName name="_mx1">#REF!</definedName>
    <definedName name="_mx2" localSheetId="8">#REF!</definedName>
    <definedName name="_mx2" localSheetId="9">#REF!</definedName>
    <definedName name="_mx2">#REF!</definedName>
    <definedName name="_mx3" localSheetId="8">#REF!</definedName>
    <definedName name="_mx3" localSheetId="9">#REF!</definedName>
    <definedName name="_mx3">#REF!</definedName>
    <definedName name="_mx4" localSheetId="8">#REF!</definedName>
    <definedName name="_mx4" localSheetId="9">#REF!</definedName>
    <definedName name="_mx4">#REF!</definedName>
    <definedName name="_nam1" localSheetId="8" hidden="1">{"'Sheet1'!$L$16"}</definedName>
    <definedName name="_nam1" localSheetId="9" hidden="1">{"'Sheet1'!$L$16"}</definedName>
    <definedName name="_nam1" hidden="1">{"'Sheet1'!$L$16"}</definedName>
    <definedName name="_nam2" localSheetId="8" hidden="1">{#N/A,#N/A,FALSE,"Chi tiÆt"}</definedName>
    <definedName name="_nam2" localSheetId="9" hidden="1">{#N/A,#N/A,FALSE,"Chi tiÆt"}</definedName>
    <definedName name="_nam2" hidden="1">{#N/A,#N/A,FALSE,"Chi tiÆt"}</definedName>
    <definedName name="_nam3" localSheetId="8" hidden="1">{"'Sheet1'!$L$16"}</definedName>
    <definedName name="_nam3" localSheetId="9" hidden="1">{"'Sheet1'!$L$16"}</definedName>
    <definedName name="_nam3" hidden="1">{"'Sheet1'!$L$16"}</definedName>
    <definedName name="_nc1" localSheetId="8">#REF!</definedName>
    <definedName name="_nc1" localSheetId="9">#REF!</definedName>
    <definedName name="_nc1">#REF!</definedName>
    <definedName name="_nc10" localSheetId="8">#REF!</definedName>
    <definedName name="_nc10" localSheetId="9">#REF!</definedName>
    <definedName name="_nc10">#REF!</definedName>
    <definedName name="_nc151" localSheetId="8">#REF!</definedName>
    <definedName name="_nc151" localSheetId="9">#REF!</definedName>
    <definedName name="_nc151">#REF!</definedName>
    <definedName name="_nc2" localSheetId="8">#REF!</definedName>
    <definedName name="_nc2" localSheetId="9">#REF!</definedName>
    <definedName name="_nc2">#REF!</definedName>
    <definedName name="_nc3" localSheetId="8">#REF!</definedName>
    <definedName name="_nc3" localSheetId="9">#REF!</definedName>
    <definedName name="_nc3">#REF!</definedName>
    <definedName name="_nc6" localSheetId="8">#REF!</definedName>
    <definedName name="_nc6" localSheetId="9">#REF!</definedName>
    <definedName name="_nc6">#REF!</definedName>
    <definedName name="_nc7" localSheetId="8">#REF!</definedName>
    <definedName name="_nc7" localSheetId="9">#REF!</definedName>
    <definedName name="_nc7">#REF!</definedName>
    <definedName name="_nc8" localSheetId="8">#REF!</definedName>
    <definedName name="_nc8" localSheetId="9">#REF!</definedName>
    <definedName name="_nc8">#REF!</definedName>
    <definedName name="_nc9" localSheetId="8">#REF!</definedName>
    <definedName name="_nc9" localSheetId="9">#REF!</definedName>
    <definedName name="_nc9">#REF!</definedName>
    <definedName name="_NCL100" localSheetId="8">#REF!</definedName>
    <definedName name="_NCL100" localSheetId="9">#REF!</definedName>
    <definedName name="_NCL100">#REF!</definedName>
    <definedName name="_NCL200" localSheetId="8">#REF!</definedName>
    <definedName name="_NCL200" localSheetId="9">#REF!</definedName>
    <definedName name="_NCL200">#REF!</definedName>
    <definedName name="_NCL250" localSheetId="8">#REF!</definedName>
    <definedName name="_NCL250" localSheetId="9">#REF!</definedName>
    <definedName name="_NCL250">#REF!</definedName>
    <definedName name="_nct2" localSheetId="8">#REF!</definedName>
    <definedName name="_nct2" localSheetId="9">#REF!</definedName>
    <definedName name="_nct2">#REF!</definedName>
    <definedName name="_nct3" localSheetId="8">#REF!</definedName>
    <definedName name="_nct3" localSheetId="9">#REF!</definedName>
    <definedName name="_nct3">#REF!</definedName>
    <definedName name="_nct4" localSheetId="8">#REF!</definedName>
    <definedName name="_nct4" localSheetId="9">#REF!</definedName>
    <definedName name="_nct4">#REF!</definedName>
    <definedName name="_nct5" localSheetId="8">#REF!</definedName>
    <definedName name="_nct5" localSheetId="9">#REF!</definedName>
    <definedName name="_nct5">#REF!</definedName>
    <definedName name="_nct6" localSheetId="8">#REF!</definedName>
    <definedName name="_nct6" localSheetId="9">#REF!</definedName>
    <definedName name="_nct6">#REF!</definedName>
    <definedName name="_nct7" localSheetId="8">#REF!</definedName>
    <definedName name="_nct7" localSheetId="9">#REF!</definedName>
    <definedName name="_nct7">#REF!</definedName>
    <definedName name="_nct8" localSheetId="8">#REF!</definedName>
    <definedName name="_nct8" localSheetId="9">#REF!</definedName>
    <definedName name="_nct8">#REF!</definedName>
    <definedName name="_NET2" localSheetId="8">#REF!</definedName>
    <definedName name="_NET2" localSheetId="9">#REF!</definedName>
    <definedName name="_NET2">#REF!</definedName>
    <definedName name="_nh2" localSheetId="8" hidden="1">{#N/A,#N/A,FALSE,"Chi tiÆt"}</definedName>
    <definedName name="_nh2" localSheetId="9" hidden="1">{#N/A,#N/A,FALSE,"Chi tiÆt"}</definedName>
    <definedName name="_nh2" hidden="1">{#N/A,#N/A,FALSE,"Chi tiÆt"}</definedName>
    <definedName name="_nin190" localSheetId="8">#REF!</definedName>
    <definedName name="_nin190" localSheetId="9">#REF!</definedName>
    <definedName name="_nin190">#REF!</definedName>
    <definedName name="_NSO2" localSheetId="8" hidden="1">{"'Sheet1'!$L$16"}</definedName>
    <definedName name="_NSO2" localSheetId="9" hidden="1">{"'Sheet1'!$L$16"}</definedName>
    <definedName name="_NSO2" hidden="1">{"'Sheet1'!$L$16"}</definedName>
    <definedName name="_off1" localSheetId="8">#REF!</definedName>
    <definedName name="_off1" localSheetId="9">#REF!</definedName>
    <definedName name="_off1">#REF!</definedName>
    <definedName name="_Order1" hidden="1">255</definedName>
    <definedName name="_Order2" hidden="1">255</definedName>
    <definedName name="_oto12" localSheetId="8">#REF!</definedName>
    <definedName name="_oto12" localSheetId="9">#REF!</definedName>
    <definedName name="_oto12">#REF!</definedName>
    <definedName name="_oto5" localSheetId="8">#REF!</definedName>
    <definedName name="_oto5" localSheetId="9">#REF!</definedName>
    <definedName name="_oto5">#REF!</definedName>
    <definedName name="_oto7" localSheetId="8">#REF!</definedName>
    <definedName name="_oto7" localSheetId="9">#REF!</definedName>
    <definedName name="_oto7">#REF!</definedName>
    <definedName name="_PA3" localSheetId="8" hidden="1">{"'Sheet1'!$L$16"}</definedName>
    <definedName name="_PA3" localSheetId="9" hidden="1">{"'Sheet1'!$L$16"}</definedName>
    <definedName name="_PA3" hidden="1">{"'Sheet1'!$L$16"}</definedName>
    <definedName name="_Parse_Out" localSheetId="9" hidden="1">[1]Quantity!#REF!</definedName>
    <definedName name="_Parse_Out" hidden="1">[1]Quantity!#REF!</definedName>
    <definedName name="_pb30" localSheetId="8">#REF!</definedName>
    <definedName name="_pb30" localSheetId="9">#REF!</definedName>
    <definedName name="_pb30">#REF!</definedName>
    <definedName name="_pb80" localSheetId="8">#REF!</definedName>
    <definedName name="_pb80" localSheetId="9">#REF!</definedName>
    <definedName name="_pb80">#REF!</definedName>
    <definedName name="_Ph30" localSheetId="8">#REF!</definedName>
    <definedName name="_Ph30" localSheetId="9">#REF!</definedName>
    <definedName name="_Ph30">#REF!</definedName>
    <definedName name="_phi10" localSheetId="8">#REF!</definedName>
    <definedName name="_phi10" localSheetId="9">#REF!</definedName>
    <definedName name="_phi10">#REF!</definedName>
    <definedName name="_phi1000" localSheetId="8">#REF!</definedName>
    <definedName name="_phi1000" localSheetId="9">#REF!</definedName>
    <definedName name="_phi1000">#REF!</definedName>
    <definedName name="_phi12" localSheetId="8">#REF!</definedName>
    <definedName name="_phi12" localSheetId="9">#REF!</definedName>
    <definedName name="_phi12">#REF!</definedName>
    <definedName name="_phi14" localSheetId="8">#REF!</definedName>
    <definedName name="_phi14" localSheetId="9">#REF!</definedName>
    <definedName name="_phi14">#REF!</definedName>
    <definedName name="_phi1500" localSheetId="8">#REF!</definedName>
    <definedName name="_phi1500" localSheetId="9">#REF!</definedName>
    <definedName name="_phi1500">#REF!</definedName>
    <definedName name="_phi16" localSheetId="8">#REF!</definedName>
    <definedName name="_phi16" localSheetId="9">#REF!</definedName>
    <definedName name="_phi16">#REF!</definedName>
    <definedName name="_phi18" localSheetId="8">#REF!</definedName>
    <definedName name="_phi18" localSheetId="9">#REF!</definedName>
    <definedName name="_phi18">#REF!</definedName>
    <definedName name="_phi20" localSheetId="8">#REF!</definedName>
    <definedName name="_phi20" localSheetId="9">#REF!</definedName>
    <definedName name="_phi20">#REF!</definedName>
    <definedName name="_phi2000" localSheetId="8">#REF!</definedName>
    <definedName name="_phi2000" localSheetId="9">#REF!</definedName>
    <definedName name="_phi2000">#REF!</definedName>
    <definedName name="_phi22" localSheetId="8">#REF!</definedName>
    <definedName name="_phi22" localSheetId="9">#REF!</definedName>
    <definedName name="_phi22">#REF!</definedName>
    <definedName name="_phi25" localSheetId="8">#REF!</definedName>
    <definedName name="_phi25" localSheetId="9">#REF!</definedName>
    <definedName name="_phi25">#REF!</definedName>
    <definedName name="_phi28" localSheetId="8">#REF!</definedName>
    <definedName name="_phi28" localSheetId="9">#REF!</definedName>
    <definedName name="_phi28">#REF!</definedName>
    <definedName name="_phi50" localSheetId="8">#REF!</definedName>
    <definedName name="_phi50" localSheetId="9">#REF!</definedName>
    <definedName name="_phi50">#REF!</definedName>
    <definedName name="_phi6" localSheetId="8">#REF!</definedName>
    <definedName name="_phi6" localSheetId="9">#REF!</definedName>
    <definedName name="_phi6">#REF!</definedName>
    <definedName name="_phi750" localSheetId="8">#REF!</definedName>
    <definedName name="_phi750" localSheetId="9">#REF!</definedName>
    <definedName name="_phi750">#REF!</definedName>
    <definedName name="_phi8" localSheetId="8">#REF!</definedName>
    <definedName name="_phi8" localSheetId="9">#REF!</definedName>
    <definedName name="_phi8">#REF!</definedName>
    <definedName name="_phu3" localSheetId="8" hidden="1">{"'Sheet1'!$L$16"}</definedName>
    <definedName name="_phu3" localSheetId="9" hidden="1">{"'Sheet1'!$L$16"}</definedName>
    <definedName name="_phu3" hidden="1">{"'Sheet1'!$L$16"}</definedName>
    <definedName name="_PL1" localSheetId="8">#REF!</definedName>
    <definedName name="_PL1" localSheetId="9">#REF!</definedName>
    <definedName name="_PL1">#REF!</definedName>
    <definedName name="_PL1242" localSheetId="8">#REF!</definedName>
    <definedName name="_PL1242" localSheetId="9">#REF!</definedName>
    <definedName name="_PL1242">#REF!</definedName>
    <definedName name="_Pl2" localSheetId="8" hidden="1">{"'Sheet1'!$L$16"}</definedName>
    <definedName name="_Pl2" localSheetId="9" hidden="1">{"'Sheet1'!$L$16"}</definedName>
    <definedName name="_Pl2" hidden="1">{"'Sheet1'!$L$16"}</definedName>
    <definedName name="_PL3" localSheetId="8" hidden="1">#REF!</definedName>
    <definedName name="_PL3" localSheetId="9" hidden="1">#REF!</definedName>
    <definedName name="_PL3" hidden="1">#REF!</definedName>
    <definedName name="_PXB80" localSheetId="8">#REF!</definedName>
    <definedName name="_PXB80" localSheetId="9">#REF!</definedName>
    <definedName name="_PXB80">#REF!</definedName>
    <definedName name="_Q3" localSheetId="8" hidden="1">{"'Sheet1'!$L$16"}</definedName>
    <definedName name="_Q3" localSheetId="9" hidden="1">{"'Sheet1'!$L$16"}</definedName>
    <definedName name="_Q3" hidden="1">{"'Sheet1'!$L$16"}</definedName>
    <definedName name="_qa7" localSheetId="8">#REF!</definedName>
    <definedName name="_qa7" localSheetId="9">#REF!</definedName>
    <definedName name="_qa7">#REF!</definedName>
    <definedName name="_qh1" localSheetId="8">#REF!</definedName>
    <definedName name="_qh1" localSheetId="9">#REF!</definedName>
    <definedName name="_qh1">#REF!</definedName>
    <definedName name="_qh2" localSheetId="8">#REF!</definedName>
    <definedName name="_qh2" localSheetId="9">#REF!</definedName>
    <definedName name="_qh2">#REF!</definedName>
    <definedName name="_qh3" localSheetId="8">#REF!</definedName>
    <definedName name="_qh3" localSheetId="9">#REF!</definedName>
    <definedName name="_qh3">#REF!</definedName>
    <definedName name="_qH30" localSheetId="8">#REF!</definedName>
    <definedName name="_qH30" localSheetId="9">#REF!</definedName>
    <definedName name="_qH30">#REF!</definedName>
    <definedName name="_qh4" localSheetId="8">#REF!</definedName>
    <definedName name="_qh4" localSheetId="9">#REF!</definedName>
    <definedName name="_qh4">#REF!</definedName>
    <definedName name="_QLO7" hidden="1">#N/A</definedName>
    <definedName name="_qt1" localSheetId="8">#REF!</definedName>
    <definedName name="_qt1" localSheetId="9">#REF!</definedName>
    <definedName name="_qt1">#REF!</definedName>
    <definedName name="_qt2" localSheetId="8">#REF!</definedName>
    <definedName name="_qt2" localSheetId="9">#REF!</definedName>
    <definedName name="_qt2">#REF!</definedName>
    <definedName name="_qx1" localSheetId="8">#REF!</definedName>
    <definedName name="_qx1" localSheetId="9">#REF!</definedName>
    <definedName name="_qx1">#REF!</definedName>
    <definedName name="_qx2" localSheetId="8">#REF!</definedName>
    <definedName name="_qx2" localSheetId="9">#REF!</definedName>
    <definedName name="_qx2">#REF!</definedName>
    <definedName name="_qx3" localSheetId="8">#REF!</definedName>
    <definedName name="_qx3" localSheetId="9">#REF!</definedName>
    <definedName name="_qx3">#REF!</definedName>
    <definedName name="_qx4" localSheetId="8">#REF!</definedName>
    <definedName name="_qx4" localSheetId="9">#REF!</definedName>
    <definedName name="_qx4">#REF!</definedName>
    <definedName name="_qXB80" localSheetId="8">#REF!</definedName>
    <definedName name="_qXB80" localSheetId="9">#REF!</definedName>
    <definedName name="_qXB80">#REF!</definedName>
    <definedName name="_R" localSheetId="8">#REF!</definedName>
    <definedName name="_R" localSheetId="9">#REF!</definedName>
    <definedName name="_R">#REF!</definedName>
    <definedName name="_RF3" localSheetId="8">#REF!</definedName>
    <definedName name="_RF3" localSheetId="9">#REF!</definedName>
    <definedName name="_RF3">#REF!</definedName>
    <definedName name="_rp95" localSheetId="8">#REF!</definedName>
    <definedName name="_rp95" localSheetId="9">#REF!</definedName>
    <definedName name="_rp95">#REF!</definedName>
    <definedName name="_rt1" localSheetId="8">#REF!</definedName>
    <definedName name="_rt1" localSheetId="9">#REF!</definedName>
    <definedName name="_rt1">#REF!</definedName>
    <definedName name="_san108" localSheetId="8">#REF!</definedName>
    <definedName name="_san108" localSheetId="9">#REF!</definedName>
    <definedName name="_san108">#REF!</definedName>
    <definedName name="_san180" localSheetId="8">#REF!</definedName>
    <definedName name="_san180" localSheetId="9">#REF!</definedName>
    <definedName name="_san180">#REF!</definedName>
    <definedName name="_san250" localSheetId="8">#REF!</definedName>
    <definedName name="_san250" localSheetId="9">#REF!</definedName>
    <definedName name="_san250">#REF!</definedName>
    <definedName name="_san54" localSheetId="8">#REF!</definedName>
    <definedName name="_san54" localSheetId="9">#REF!</definedName>
    <definedName name="_san54">#REF!</definedName>
    <definedName name="_san90" localSheetId="8">#REF!</definedName>
    <definedName name="_san90" localSheetId="9">#REF!</definedName>
    <definedName name="_san90">#REF!</definedName>
    <definedName name="_sat10" localSheetId="8">#REF!</definedName>
    <definedName name="_sat10" localSheetId="9">#REF!</definedName>
    <definedName name="_sat10">#REF!</definedName>
    <definedName name="_sat12" localSheetId="8">#REF!</definedName>
    <definedName name="_sat12" localSheetId="9">#REF!</definedName>
    <definedName name="_sat12">#REF!</definedName>
    <definedName name="_sat14" localSheetId="8">#REF!</definedName>
    <definedName name="_sat14" localSheetId="9">#REF!</definedName>
    <definedName name="_sat14">#REF!</definedName>
    <definedName name="_sat16" localSheetId="8">#REF!</definedName>
    <definedName name="_sat16" localSheetId="9">#REF!</definedName>
    <definedName name="_sat16">#REF!</definedName>
    <definedName name="_sat20" localSheetId="8">#REF!</definedName>
    <definedName name="_sat20" localSheetId="9">#REF!</definedName>
    <definedName name="_sat20">#REF!</definedName>
    <definedName name="_Sat27" localSheetId="8">#REF!</definedName>
    <definedName name="_Sat27" localSheetId="9">#REF!</definedName>
    <definedName name="_Sat27">#REF!</definedName>
    <definedName name="_Sat6" localSheetId="8">#REF!</definedName>
    <definedName name="_Sat6" localSheetId="9">#REF!</definedName>
    <definedName name="_Sat6">#REF!</definedName>
    <definedName name="_sat8" localSheetId="8">#REF!</definedName>
    <definedName name="_sat8" localSheetId="9">#REF!</definedName>
    <definedName name="_sat8">#REF!</definedName>
    <definedName name="_sc1" localSheetId="8">#REF!</definedName>
    <definedName name="_sc1" localSheetId="9">#REF!</definedName>
    <definedName name="_sc1">#REF!</definedName>
    <definedName name="_SC2" localSheetId="8">#REF!</definedName>
    <definedName name="_SC2" localSheetId="9">#REF!</definedName>
    <definedName name="_SC2">#REF!</definedName>
    <definedName name="_sc3" localSheetId="8">#REF!</definedName>
    <definedName name="_sc3" localSheetId="9">#REF!</definedName>
    <definedName name="_sc3">#REF!</definedName>
    <definedName name="_Sdd24" localSheetId="8">#REF!</definedName>
    <definedName name="_Sdd24" localSheetId="9">#REF!</definedName>
    <definedName name="_Sdd24">#REF!</definedName>
    <definedName name="_Sdd33" localSheetId="8">#REF!</definedName>
    <definedName name="_Sdd33" localSheetId="9">#REF!</definedName>
    <definedName name="_Sdd33">#REF!</definedName>
    <definedName name="_Sdh24" localSheetId="8">#REF!</definedName>
    <definedName name="_Sdh24" localSheetId="9">#REF!</definedName>
    <definedName name="_Sdh24">#REF!</definedName>
    <definedName name="_Sdh33" localSheetId="8">#REF!</definedName>
    <definedName name="_Sdh33" localSheetId="9">#REF!</definedName>
    <definedName name="_Sdh33">#REF!</definedName>
    <definedName name="_sl2" localSheetId="8">#REF!</definedName>
    <definedName name="_sl2" localSheetId="9">#REF!</definedName>
    <definedName name="_sl2">#REF!</definedName>
    <definedName name="_slg1" localSheetId="8">#REF!</definedName>
    <definedName name="_slg1" localSheetId="9">#REF!</definedName>
    <definedName name="_slg1">#REF!</definedName>
    <definedName name="_slg2" localSheetId="8">#REF!</definedName>
    <definedName name="_slg2" localSheetId="9">#REF!</definedName>
    <definedName name="_slg2">#REF!</definedName>
    <definedName name="_slg3" localSheetId="8">#REF!</definedName>
    <definedName name="_slg3" localSheetId="9">#REF!</definedName>
    <definedName name="_slg3">#REF!</definedName>
    <definedName name="_slg4" localSheetId="8">#REF!</definedName>
    <definedName name="_slg4" localSheetId="9">#REF!</definedName>
    <definedName name="_slg4">#REF!</definedName>
    <definedName name="_slg5" localSheetId="8">#REF!</definedName>
    <definedName name="_slg5" localSheetId="9">#REF!</definedName>
    <definedName name="_slg5">#REF!</definedName>
    <definedName name="_slg6" localSheetId="8">#REF!</definedName>
    <definedName name="_slg6" localSheetId="9">#REF!</definedName>
    <definedName name="_slg6">#REF!</definedName>
    <definedName name="_SN3" localSheetId="8">#REF!</definedName>
    <definedName name="_SN3" localSheetId="9">#REF!</definedName>
    <definedName name="_SN3">#REF!</definedName>
    <definedName name="_so1517" localSheetId="8">#REF!</definedName>
    <definedName name="_so1517" localSheetId="9">#REF!</definedName>
    <definedName name="_so1517">#REF!</definedName>
    <definedName name="_so1717" localSheetId="8">#REF!</definedName>
    <definedName name="_so1717" localSheetId="9">#REF!</definedName>
    <definedName name="_so1717">#REF!</definedName>
    <definedName name="_SOC10">0.3456</definedName>
    <definedName name="_SOC8">0.2827</definedName>
    <definedName name="_soi2" localSheetId="8">#REF!</definedName>
    <definedName name="_soi2" localSheetId="9">#REF!</definedName>
    <definedName name="_soi2">#REF!</definedName>
    <definedName name="_soi3" localSheetId="8">#REF!</definedName>
    <definedName name="_soi3" localSheetId="9">#REF!</definedName>
    <definedName name="_soi3">#REF!</definedName>
    <definedName name="_Sort" localSheetId="8" hidden="1">#REF!</definedName>
    <definedName name="_Sort" localSheetId="9"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8">#REF!</definedName>
    <definedName name="_Stb24" localSheetId="9">#REF!</definedName>
    <definedName name="_Stb24">#REF!</definedName>
    <definedName name="_Stb33" localSheetId="8">#REF!</definedName>
    <definedName name="_Stb33" localSheetId="9">#REF!</definedName>
    <definedName name="_Stb33">#REF!</definedName>
    <definedName name="_sua20" localSheetId="8">#REF!</definedName>
    <definedName name="_sua20" localSheetId="9">#REF!</definedName>
    <definedName name="_sua20">#REF!</definedName>
    <definedName name="_sua30" localSheetId="8">#REF!</definedName>
    <definedName name="_sua30" localSheetId="9">#REF!</definedName>
    <definedName name="_sua30">#REF!</definedName>
    <definedName name="_T12" localSheetId="8" hidden="1">{"'Sheet1'!$L$16"}</definedName>
    <definedName name="_T12" localSheetId="9" hidden="1">{"'Sheet1'!$L$16"}</definedName>
    <definedName name="_T12" hidden="1">{"'Sheet1'!$L$16"}</definedName>
    <definedName name="_ta1" localSheetId="8">#REF!</definedName>
    <definedName name="_ta1" localSheetId="9">#REF!</definedName>
    <definedName name="_ta1">#REF!</definedName>
    <definedName name="_ta2" localSheetId="8">#REF!</definedName>
    <definedName name="_ta2" localSheetId="9">#REF!</definedName>
    <definedName name="_ta2">#REF!</definedName>
    <definedName name="_ta3" localSheetId="8">#REF!</definedName>
    <definedName name="_ta3" localSheetId="9">#REF!</definedName>
    <definedName name="_ta3">#REF!</definedName>
    <definedName name="_ta4" localSheetId="8">#REF!</definedName>
    <definedName name="_ta4" localSheetId="9">#REF!</definedName>
    <definedName name="_ta4">#REF!</definedName>
    <definedName name="_ta5" localSheetId="8">#REF!</definedName>
    <definedName name="_ta5" localSheetId="9">#REF!</definedName>
    <definedName name="_ta5">#REF!</definedName>
    <definedName name="_ta6" localSheetId="8">#REF!</definedName>
    <definedName name="_ta6" localSheetId="9">#REF!</definedName>
    <definedName name="_ta6">#REF!</definedName>
    <definedName name="_TB1" localSheetId="8">#REF!</definedName>
    <definedName name="_TB1" localSheetId="9">#REF!</definedName>
    <definedName name="_TB1">#REF!</definedName>
    <definedName name="_tb2" localSheetId="8">#REF!</definedName>
    <definedName name="_tb2" localSheetId="9">#REF!</definedName>
    <definedName name="_tb2">#REF!</definedName>
    <definedName name="_tb3" localSheetId="8">#REF!</definedName>
    <definedName name="_tb3" localSheetId="9">#REF!</definedName>
    <definedName name="_tb3">#REF!</definedName>
    <definedName name="_tb4" localSheetId="8">#REF!</definedName>
    <definedName name="_tb4" localSheetId="9">#REF!</definedName>
    <definedName name="_tb4">#REF!</definedName>
    <definedName name="_TC07" hidden="1">{"'Sheet1'!$L$16"}</definedName>
    <definedName name="_tc1" localSheetId="8">#REF!</definedName>
    <definedName name="_tc1" localSheetId="9">#REF!</definedName>
    <definedName name="_tc1">#REF!</definedName>
    <definedName name="_tct5" localSheetId="8">#REF!</definedName>
    <definedName name="_tct5" localSheetId="9">#REF!</definedName>
    <definedName name="_tct5">#REF!</definedName>
    <definedName name="_td1" localSheetId="8">#REF!</definedName>
    <definedName name="_td1" localSheetId="9">#REF!</definedName>
    <definedName name="_td1">#REF!</definedName>
    <definedName name="_te1" localSheetId="8">#REF!</definedName>
    <definedName name="_te1" localSheetId="9">#REF!</definedName>
    <definedName name="_te1">#REF!</definedName>
    <definedName name="_te2" localSheetId="8">#REF!</definedName>
    <definedName name="_te2" localSheetId="9">#REF!</definedName>
    <definedName name="_te2">#REF!</definedName>
    <definedName name="_tg1" localSheetId="8">#REF!</definedName>
    <definedName name="_tg1" localSheetId="9">#REF!</definedName>
    <definedName name="_tg1">#REF!</definedName>
    <definedName name="_tg427" localSheetId="8">#REF!</definedName>
    <definedName name="_tg427" localSheetId="9">#REF!</definedName>
    <definedName name="_tg427">#REF!</definedName>
    <definedName name="_TH1" localSheetId="8">#REF!</definedName>
    <definedName name="_TH1" localSheetId="9">#REF!</definedName>
    <definedName name="_TH1">#REF!</definedName>
    <definedName name="_TH2" localSheetId="8">#REF!</definedName>
    <definedName name="_TH2" localSheetId="9">#REF!</definedName>
    <definedName name="_TH2">#REF!</definedName>
    <definedName name="_TH20" localSheetId="8">#REF!</definedName>
    <definedName name="_TH20" localSheetId="9">#REF!</definedName>
    <definedName name="_TH20">#REF!</definedName>
    <definedName name="_TH3" localSheetId="8">#REF!</definedName>
    <definedName name="_TH3" localSheetId="9">#REF!</definedName>
    <definedName name="_TH3">#REF!</definedName>
    <definedName name="_TH35" localSheetId="8">#REF!</definedName>
    <definedName name="_TH35" localSheetId="9">#REF!</definedName>
    <definedName name="_TH35">#REF!</definedName>
    <definedName name="_TH50" localSheetId="8">#REF!</definedName>
    <definedName name="_TH50" localSheetId="9">#REF!</definedName>
    <definedName name="_TH50">#REF!</definedName>
    <definedName name="_TK155" localSheetId="8">#REF!</definedName>
    <definedName name="_TK155" localSheetId="9">#REF!</definedName>
    <definedName name="_TK155">#REF!</definedName>
    <definedName name="_TK422" localSheetId="8">#REF!</definedName>
    <definedName name="_TK422" localSheetId="9">#REF!</definedName>
    <definedName name="_TK422">#REF!</definedName>
    <definedName name="_TL1" localSheetId="8">#REF!</definedName>
    <definedName name="_TL1" localSheetId="9">#REF!</definedName>
    <definedName name="_TL1">#REF!</definedName>
    <definedName name="_TL2" localSheetId="8">#REF!</definedName>
    <definedName name="_TL2" localSheetId="9">#REF!</definedName>
    <definedName name="_TL2">#REF!</definedName>
    <definedName name="_TL3" localSheetId="8">#REF!</definedName>
    <definedName name="_TL3" localSheetId="9">#REF!</definedName>
    <definedName name="_TL3">#REF!</definedName>
    <definedName name="_TLA120" localSheetId="8">#REF!</definedName>
    <definedName name="_TLA120" localSheetId="9">#REF!</definedName>
    <definedName name="_TLA120">#REF!</definedName>
    <definedName name="_TLA35" localSheetId="8">#REF!</definedName>
    <definedName name="_TLA35" localSheetId="9">#REF!</definedName>
    <definedName name="_TLA35">#REF!</definedName>
    <definedName name="_TLA50" localSheetId="8">#REF!</definedName>
    <definedName name="_TLA50" localSheetId="9">#REF!</definedName>
    <definedName name="_TLA50">#REF!</definedName>
    <definedName name="_TLA70" localSheetId="8">#REF!</definedName>
    <definedName name="_TLA70" localSheetId="9">#REF!</definedName>
    <definedName name="_TLA70">#REF!</definedName>
    <definedName name="_TLA95" localSheetId="8">#REF!</definedName>
    <definedName name="_TLA95" localSheetId="9">#REF!</definedName>
    <definedName name="_TLA95">#REF!</definedName>
    <definedName name="_tld2" localSheetId="8">#REF!</definedName>
    <definedName name="_tld2" localSheetId="9">#REF!</definedName>
    <definedName name="_tld2">#REF!</definedName>
    <definedName name="_tlp3" localSheetId="8">#REF!</definedName>
    <definedName name="_tlp3" localSheetId="9">#REF!</definedName>
    <definedName name="_tlp3">#REF!</definedName>
    <definedName name="_TM2" hidden="1">{"'Sheet1'!$L$16"}</definedName>
    <definedName name="_tp2" localSheetId="8">#REF!</definedName>
    <definedName name="_tp2" localSheetId="9">#REF!</definedName>
    <definedName name="_tp2">#REF!</definedName>
    <definedName name="_tra100" localSheetId="8">#REF!</definedName>
    <definedName name="_tra100" localSheetId="9">#REF!</definedName>
    <definedName name="_tra100">#REF!</definedName>
    <definedName name="_tra102" localSheetId="8">#REF!</definedName>
    <definedName name="_tra102" localSheetId="9">#REF!</definedName>
    <definedName name="_tra102">#REF!</definedName>
    <definedName name="_tra104" localSheetId="8">#REF!</definedName>
    <definedName name="_tra104" localSheetId="9">#REF!</definedName>
    <definedName name="_tra104">#REF!</definedName>
    <definedName name="_tra106" localSheetId="8">#REF!</definedName>
    <definedName name="_tra106" localSheetId="9">#REF!</definedName>
    <definedName name="_tra106">#REF!</definedName>
    <definedName name="_tra108" localSheetId="8">#REF!</definedName>
    <definedName name="_tra108" localSheetId="9">#REF!</definedName>
    <definedName name="_tra108">#REF!</definedName>
    <definedName name="_tra110" localSheetId="8">#REF!</definedName>
    <definedName name="_tra110" localSheetId="9">#REF!</definedName>
    <definedName name="_tra110">#REF!</definedName>
    <definedName name="_tra112" localSheetId="8">#REF!</definedName>
    <definedName name="_tra112" localSheetId="9">#REF!</definedName>
    <definedName name="_tra112">#REF!</definedName>
    <definedName name="_tra114" localSheetId="8">#REF!</definedName>
    <definedName name="_tra114" localSheetId="9">#REF!</definedName>
    <definedName name="_tra114">#REF!</definedName>
    <definedName name="_tra116" localSheetId="8">#REF!</definedName>
    <definedName name="_tra116" localSheetId="9">#REF!</definedName>
    <definedName name="_tra116">#REF!</definedName>
    <definedName name="_tra118" localSheetId="8">#REF!</definedName>
    <definedName name="_tra118" localSheetId="9">#REF!</definedName>
    <definedName name="_tra118">#REF!</definedName>
    <definedName name="_tra120" localSheetId="8">#REF!</definedName>
    <definedName name="_tra120" localSheetId="9">#REF!</definedName>
    <definedName name="_tra120">#REF!</definedName>
    <definedName name="_tra122" localSheetId="8">#REF!</definedName>
    <definedName name="_tra122" localSheetId="9">#REF!</definedName>
    <definedName name="_tra122">#REF!</definedName>
    <definedName name="_tra124" localSheetId="8">#REF!</definedName>
    <definedName name="_tra124" localSheetId="9">#REF!</definedName>
    <definedName name="_tra124">#REF!</definedName>
    <definedName name="_tra126" localSheetId="8">#REF!</definedName>
    <definedName name="_tra126" localSheetId="9">#REF!</definedName>
    <definedName name="_tra126">#REF!</definedName>
    <definedName name="_tra128" localSheetId="8">#REF!</definedName>
    <definedName name="_tra128" localSheetId="9">#REF!</definedName>
    <definedName name="_tra128">#REF!</definedName>
    <definedName name="_tra130" localSheetId="8">#REF!</definedName>
    <definedName name="_tra130" localSheetId="9">#REF!</definedName>
    <definedName name="_tra130">#REF!</definedName>
    <definedName name="_tra132" localSheetId="8">#REF!</definedName>
    <definedName name="_tra132" localSheetId="9">#REF!</definedName>
    <definedName name="_tra132">#REF!</definedName>
    <definedName name="_tra134" localSheetId="8">#REF!</definedName>
    <definedName name="_tra134" localSheetId="9">#REF!</definedName>
    <definedName name="_tra134">#REF!</definedName>
    <definedName name="_tra136" localSheetId="8">#REF!</definedName>
    <definedName name="_tra136" localSheetId="9">#REF!</definedName>
    <definedName name="_tra136">#REF!</definedName>
    <definedName name="_tra138" localSheetId="8">#REF!</definedName>
    <definedName name="_tra138" localSheetId="9">#REF!</definedName>
    <definedName name="_tra138">#REF!</definedName>
    <definedName name="_tra140" localSheetId="8">#REF!</definedName>
    <definedName name="_tra140" localSheetId="9">#REF!</definedName>
    <definedName name="_tra140">#REF!</definedName>
    <definedName name="_tra2005" localSheetId="8">#REF!</definedName>
    <definedName name="_tra2005" localSheetId="9">#REF!</definedName>
    <definedName name="_tra2005">#REF!</definedName>
    <definedName name="_tra70" localSheetId="8">#REF!</definedName>
    <definedName name="_tra70" localSheetId="9">#REF!</definedName>
    <definedName name="_tra70">#REF!</definedName>
    <definedName name="_tra72" localSheetId="8">#REF!</definedName>
    <definedName name="_tra72" localSheetId="9">#REF!</definedName>
    <definedName name="_tra72">#REF!</definedName>
    <definedName name="_tra74" localSheetId="8">#REF!</definedName>
    <definedName name="_tra74" localSheetId="9">#REF!</definedName>
    <definedName name="_tra74">#REF!</definedName>
    <definedName name="_tra76" localSheetId="8">#REF!</definedName>
    <definedName name="_tra76" localSheetId="9">#REF!</definedName>
    <definedName name="_tra76">#REF!</definedName>
    <definedName name="_tra78" localSheetId="8">#REF!</definedName>
    <definedName name="_tra78" localSheetId="9">#REF!</definedName>
    <definedName name="_tra78">#REF!</definedName>
    <definedName name="_tra79" localSheetId="8">#REF!</definedName>
    <definedName name="_tra79" localSheetId="9">#REF!</definedName>
    <definedName name="_tra79">#REF!</definedName>
    <definedName name="_tra80" localSheetId="8">#REF!</definedName>
    <definedName name="_tra80" localSheetId="9">#REF!</definedName>
    <definedName name="_tra80">#REF!</definedName>
    <definedName name="_tra82" localSheetId="8">#REF!</definedName>
    <definedName name="_tra82" localSheetId="9">#REF!</definedName>
    <definedName name="_tra82">#REF!</definedName>
    <definedName name="_tra84" localSheetId="8">#REF!</definedName>
    <definedName name="_tra84" localSheetId="9">#REF!</definedName>
    <definedName name="_tra84">#REF!</definedName>
    <definedName name="_tra86" localSheetId="8">#REF!</definedName>
    <definedName name="_tra86" localSheetId="9">#REF!</definedName>
    <definedName name="_tra86">#REF!</definedName>
    <definedName name="_tra88" localSheetId="8">#REF!</definedName>
    <definedName name="_tra88" localSheetId="9">#REF!</definedName>
    <definedName name="_tra88">#REF!</definedName>
    <definedName name="_tra90" localSheetId="8">#REF!</definedName>
    <definedName name="_tra90" localSheetId="9">#REF!</definedName>
    <definedName name="_tra90">#REF!</definedName>
    <definedName name="_tra92" localSheetId="8">#REF!</definedName>
    <definedName name="_tra92" localSheetId="9">#REF!</definedName>
    <definedName name="_tra92">#REF!</definedName>
    <definedName name="_tra94" localSheetId="8">#REF!</definedName>
    <definedName name="_tra94" localSheetId="9">#REF!</definedName>
    <definedName name="_tra94">#REF!</definedName>
    <definedName name="_tra96" localSheetId="8">#REF!</definedName>
    <definedName name="_tra96" localSheetId="9">#REF!</definedName>
    <definedName name="_tra96">#REF!</definedName>
    <definedName name="_tra98" localSheetId="8">#REF!</definedName>
    <definedName name="_tra98" localSheetId="9">#REF!</definedName>
    <definedName name="_tra98">#REF!</definedName>
    <definedName name="_Tru21" localSheetId="8" hidden="1">{"'Sheet1'!$L$16"}</definedName>
    <definedName name="_Tru21" localSheetId="9" hidden="1">{"'Sheet1'!$L$16"}</definedName>
    <definedName name="_Tru21" hidden="1">{"'Sheet1'!$L$16"}</definedName>
    <definedName name="_TS2" localSheetId="8">#REF!</definedName>
    <definedName name="_TS2" localSheetId="9">#REF!</definedName>
    <definedName name="_TS2">#REF!</definedName>
    <definedName name="_tt3" localSheetId="8" hidden="1">{"'Sheet1'!$L$16"}</definedName>
    <definedName name="_tt3" localSheetId="9" hidden="1">{"'Sheet1'!$L$16"}</definedName>
    <definedName name="_tt3" hidden="1">{"'Sheet1'!$L$16"}</definedName>
    <definedName name="_TT31" localSheetId="8" hidden="1">{"'Sheet1'!$L$16"}</definedName>
    <definedName name="_TT31" localSheetId="9" hidden="1">{"'Sheet1'!$L$16"}</definedName>
    <definedName name="_TT31" hidden="1">{"'Sheet1'!$L$16"}</definedName>
    <definedName name="_TVL1" localSheetId="8">#REF!</definedName>
    <definedName name="_TVL1" localSheetId="9">#REF!</definedName>
    <definedName name="_TVL1">#REF!</definedName>
    <definedName name="_tz593" localSheetId="8">#REF!</definedName>
    <definedName name="_tz593" localSheetId="9">#REF!</definedName>
    <definedName name="_tz593">#REF!</definedName>
    <definedName name="_ui100" localSheetId="8">#REF!</definedName>
    <definedName name="_ui100" localSheetId="9">#REF!</definedName>
    <definedName name="_ui100">#REF!</definedName>
    <definedName name="_ui105" localSheetId="8">#REF!</definedName>
    <definedName name="_ui105" localSheetId="9">#REF!</definedName>
    <definedName name="_ui105">#REF!</definedName>
    <definedName name="_ui108" localSheetId="8">#REF!</definedName>
    <definedName name="_ui108" localSheetId="9">#REF!</definedName>
    <definedName name="_ui108">#REF!</definedName>
    <definedName name="_ui130" localSheetId="8">#REF!</definedName>
    <definedName name="_ui130" localSheetId="9">#REF!</definedName>
    <definedName name="_ui130">#REF!</definedName>
    <definedName name="_ui140" localSheetId="8">#REF!</definedName>
    <definedName name="_ui140" localSheetId="9">#REF!</definedName>
    <definedName name="_ui140">#REF!</definedName>
    <definedName name="_ui160" localSheetId="8">#REF!</definedName>
    <definedName name="_ui160" localSheetId="9">#REF!</definedName>
    <definedName name="_ui160">#REF!</definedName>
    <definedName name="_ui180" localSheetId="8">#REF!</definedName>
    <definedName name="_ui180" localSheetId="9">#REF!</definedName>
    <definedName name="_ui180">#REF!</definedName>
    <definedName name="_ui250" localSheetId="8">#REF!</definedName>
    <definedName name="_ui250" localSheetId="9">#REF!</definedName>
    <definedName name="_ui250">#REF!</definedName>
    <definedName name="_ui271" localSheetId="8">#REF!</definedName>
    <definedName name="_ui271" localSheetId="9">#REF!</definedName>
    <definedName name="_ui271">#REF!</definedName>
    <definedName name="_ui320" localSheetId="8">#REF!</definedName>
    <definedName name="_ui320" localSheetId="9">#REF!</definedName>
    <definedName name="_ui320">#REF!</definedName>
    <definedName name="_ui45" localSheetId="8">#REF!</definedName>
    <definedName name="_ui45" localSheetId="9">#REF!</definedName>
    <definedName name="_ui45">#REF!</definedName>
    <definedName name="_ui50" localSheetId="8">#REF!</definedName>
    <definedName name="_ui50" localSheetId="9">#REF!</definedName>
    <definedName name="_ui50">#REF!</definedName>
    <definedName name="_ui54" localSheetId="8">#REF!</definedName>
    <definedName name="_ui54" localSheetId="9">#REF!</definedName>
    <definedName name="_ui54">#REF!</definedName>
    <definedName name="_ui65" localSheetId="8">#REF!</definedName>
    <definedName name="_ui65" localSheetId="9">#REF!</definedName>
    <definedName name="_ui65">#REF!</definedName>
    <definedName name="_ui75" localSheetId="8">#REF!</definedName>
    <definedName name="_ui75" localSheetId="9">#REF!</definedName>
    <definedName name="_ui75">#REF!</definedName>
    <definedName name="_ui80" localSheetId="8">#REF!</definedName>
    <definedName name="_ui80" localSheetId="9">#REF!</definedName>
    <definedName name="_ui80">#REF!</definedName>
    <definedName name="_UT2" localSheetId="8">#REF!</definedName>
    <definedName name="_UT2" localSheetId="9">#REF!</definedName>
    <definedName name="_UT2">#REF!</definedName>
    <definedName name="_vc1" localSheetId="8">#REF!</definedName>
    <definedName name="_vc1" localSheetId="9">#REF!</definedName>
    <definedName name="_vc1">#REF!</definedName>
    <definedName name="_vc2" localSheetId="8">#REF!</definedName>
    <definedName name="_vc2" localSheetId="9">#REF!</definedName>
    <definedName name="_vc2">#REF!</definedName>
    <definedName name="_vc3" localSheetId="8">#REF!</definedName>
    <definedName name="_vc3" localSheetId="9">#REF!</definedName>
    <definedName name="_vc3">#REF!</definedName>
    <definedName name="_Vh2" localSheetId="8">#REF!</definedName>
    <definedName name="_Vh2" localSheetId="9">#REF!</definedName>
    <definedName name="_Vh2">#REF!</definedName>
    <definedName name="_VL1" localSheetId="8">#REF!</definedName>
    <definedName name="_VL1" localSheetId="9">#REF!</definedName>
    <definedName name="_VL1">#REF!</definedName>
    <definedName name="_vl10" localSheetId="8">#REF!</definedName>
    <definedName name="_vl10" localSheetId="9">#REF!</definedName>
    <definedName name="_vl10">#REF!</definedName>
    <definedName name="_VL100" localSheetId="8">#REF!</definedName>
    <definedName name="_VL100" localSheetId="9">#REF!</definedName>
    <definedName name="_VL100">#REF!</definedName>
    <definedName name="_vl2" localSheetId="8" hidden="1">{"'Sheet1'!$L$16"}</definedName>
    <definedName name="_vl2" localSheetId="9" hidden="1">{"'Sheet1'!$L$16"}</definedName>
    <definedName name="_vl2" hidden="1">{"'Sheet1'!$L$16"}</definedName>
    <definedName name="_VL200" localSheetId="8">#REF!</definedName>
    <definedName name="_VL200" localSheetId="9">#REF!</definedName>
    <definedName name="_VL200">#REF!</definedName>
    <definedName name="_VL250" localSheetId="8">#REF!</definedName>
    <definedName name="_VL250" localSheetId="9">#REF!</definedName>
    <definedName name="_VL250">#REF!</definedName>
    <definedName name="_vl3" localSheetId="8">#REF!</definedName>
    <definedName name="_vl3" localSheetId="9">#REF!</definedName>
    <definedName name="_vl3">#REF!</definedName>
    <definedName name="_vl4" localSheetId="8">#REF!</definedName>
    <definedName name="_vl4" localSheetId="9">#REF!</definedName>
    <definedName name="_vl4">#REF!</definedName>
    <definedName name="_vl5" localSheetId="8">#REF!</definedName>
    <definedName name="_vl5" localSheetId="9">#REF!</definedName>
    <definedName name="_vl5">#REF!</definedName>
    <definedName name="_vl6" localSheetId="8">#REF!</definedName>
    <definedName name="_vl6" localSheetId="9">#REF!</definedName>
    <definedName name="_vl6">#REF!</definedName>
    <definedName name="_vl7" localSheetId="8">#REF!</definedName>
    <definedName name="_vl7" localSheetId="9">#REF!</definedName>
    <definedName name="_vl7">#REF!</definedName>
    <definedName name="_vl8" localSheetId="8">#REF!</definedName>
    <definedName name="_vl8" localSheetId="9">#REF!</definedName>
    <definedName name="_vl8">#REF!</definedName>
    <definedName name="_vl9" localSheetId="8">#REF!</definedName>
    <definedName name="_vl9" localSheetId="9">#REF!</definedName>
    <definedName name="_vl9">#REF!</definedName>
    <definedName name="_vlt2" localSheetId="8">#REF!</definedName>
    <definedName name="_vlt2" localSheetId="9">#REF!</definedName>
    <definedName name="_vlt2">#REF!</definedName>
    <definedName name="_vlt3" localSheetId="8">#REF!</definedName>
    <definedName name="_vlt3" localSheetId="9">#REF!</definedName>
    <definedName name="_vlt3">#REF!</definedName>
    <definedName name="_vlt4" localSheetId="8">#REF!</definedName>
    <definedName name="_vlt4" localSheetId="9">#REF!</definedName>
    <definedName name="_vlt4">#REF!</definedName>
    <definedName name="_vlt5" localSheetId="8">#REF!</definedName>
    <definedName name="_vlt5" localSheetId="9">#REF!</definedName>
    <definedName name="_vlt5">#REF!</definedName>
    <definedName name="_vlt6" localSheetId="8">#REF!</definedName>
    <definedName name="_vlt6" localSheetId="9">#REF!</definedName>
    <definedName name="_vlt6">#REF!</definedName>
    <definedName name="_vlt7" localSheetId="8">#REF!</definedName>
    <definedName name="_vlt7" localSheetId="9">#REF!</definedName>
    <definedName name="_vlt7">#REF!</definedName>
    <definedName name="_vlt8" localSheetId="8">#REF!</definedName>
    <definedName name="_vlt8" localSheetId="9">#REF!</definedName>
    <definedName name="_vlt8">#REF!</definedName>
    <definedName name="_xb80" localSheetId="8">#REF!</definedName>
    <definedName name="_xb80" localSheetId="9">#REF!</definedName>
    <definedName name="_xb80">#REF!</definedName>
    <definedName name="_xl150" localSheetId="8">#REF!</definedName>
    <definedName name="_xl150" localSheetId="9">#REF!</definedName>
    <definedName name="_xl150">#REF!</definedName>
    <definedName name="_xm3" localSheetId="8">#REF!</definedName>
    <definedName name="_xm3" localSheetId="9">#REF!</definedName>
    <definedName name="_xm3">#REF!</definedName>
    <definedName name="_xm4" localSheetId="8">#REF!</definedName>
    <definedName name="_xm4" localSheetId="9">#REF!</definedName>
    <definedName name="_xm4">#REF!</definedName>
    <definedName name="_xm5" localSheetId="8">#REF!</definedName>
    <definedName name="_xm5" localSheetId="9">#REF!</definedName>
    <definedName name="_xm5">#REF!</definedName>
    <definedName name="a" localSheetId="8" hidden="1">{"'Sheet1'!$L$16"}</definedName>
    <definedName name="a" localSheetId="9" hidden="1">{"'Sheet1'!$L$16"}</definedName>
    <definedName name="a" hidden="1">{"'Sheet1'!$L$16"}</definedName>
    <definedName name="A." localSheetId="8">#REF!</definedName>
    <definedName name="A." localSheetId="9">#REF!</definedName>
    <definedName name="A.">#REF!</definedName>
    <definedName name="A.1" localSheetId="8">#REF!</definedName>
    <definedName name="A.1" localSheetId="9">#REF!</definedName>
    <definedName name="A.1">#REF!</definedName>
    <definedName name="A.2" localSheetId="8">#REF!</definedName>
    <definedName name="A.2" localSheetId="9">#REF!</definedName>
    <definedName name="A.2">#REF!</definedName>
    <definedName name="a_" localSheetId="8">#REF!</definedName>
    <definedName name="a_" localSheetId="9">#REF!</definedName>
    <definedName name="a_">#REF!</definedName>
    <definedName name="a_s" localSheetId="8">#REF!</definedName>
    <definedName name="a_s" localSheetId="9">#REF!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8">#REF!</definedName>
    <definedName name="a1." localSheetId="9">#REF!</definedName>
    <definedName name="a1.">#REF!</definedName>
    <definedName name="a1.1" localSheetId="8">#REF!</definedName>
    <definedName name="a1.1" localSheetId="9">#REF!</definedName>
    <definedName name="a1.1">#REF!</definedName>
    <definedName name="a10." localSheetId="8">#REF!</definedName>
    <definedName name="a10." localSheetId="9">#REF!</definedName>
    <definedName name="a10.">#REF!</definedName>
    <definedName name="a11." localSheetId="8">#REF!</definedName>
    <definedName name="a11." localSheetId="9">#REF!</definedName>
    <definedName name="a11.">#REF!</definedName>
    <definedName name="a12." localSheetId="8">#REF!</definedName>
    <definedName name="a12." localSheetId="9">#REF!</definedName>
    <definedName name="a12.">#REF!</definedName>
    <definedName name="A120_" localSheetId="8">#REF!</definedName>
    <definedName name="A120_" localSheetId="9">#REF!</definedName>
    <definedName name="A120_">#REF!</definedName>
    <definedName name="a1moi" hidden="1">{"'Sheet1'!$L$16"}</definedName>
    <definedName name="a1t" localSheetId="8">#REF!</definedName>
    <definedName name="a1t" localSheetId="9">#REF!</definedName>
    <definedName name="a1t">#REF!</definedName>
    <definedName name="a2." localSheetId="8">#REF!</definedName>
    <definedName name="a2." localSheetId="9">#REF!</definedName>
    <definedName name="a2.">#REF!</definedName>
    <definedName name="a277Print_Titles" localSheetId="8">#REF!</definedName>
    <definedName name="a277Print_Titles" localSheetId="9">#REF!</definedName>
    <definedName name="a277Print_Titles">#REF!</definedName>
    <definedName name="a3." localSheetId="8">#REF!</definedName>
    <definedName name="a3." localSheetId="9">#REF!</definedName>
    <definedName name="a3.">#REF!</definedName>
    <definedName name="A35_" localSheetId="8">#REF!</definedName>
    <definedName name="A35_" localSheetId="9">#REF!</definedName>
    <definedName name="A35_">#REF!</definedName>
    <definedName name="a4." localSheetId="8">#REF!</definedName>
    <definedName name="a4." localSheetId="9">#REF!</definedName>
    <definedName name="a4.">#REF!</definedName>
    <definedName name="a5." localSheetId="8">#REF!</definedName>
    <definedName name="a5." localSheetId="9">#REF!</definedName>
    <definedName name="a5.">#REF!</definedName>
    <definedName name="A50_" localSheetId="8">#REF!</definedName>
    <definedName name="A50_" localSheetId="9">#REF!</definedName>
    <definedName name="A50_">#REF!</definedName>
    <definedName name="a6." localSheetId="8">#REF!</definedName>
    <definedName name="a6." localSheetId="9">#REF!</definedName>
    <definedName name="a6.">#REF!</definedName>
    <definedName name="A6N2" localSheetId="8">#REF!</definedName>
    <definedName name="A6N2" localSheetId="9">#REF!</definedName>
    <definedName name="A6N2">#REF!</definedName>
    <definedName name="A6N3" localSheetId="8">#REF!</definedName>
    <definedName name="A6N3" localSheetId="9">#REF!</definedName>
    <definedName name="A6N3">#REF!</definedName>
    <definedName name="a7." localSheetId="8">#REF!</definedName>
    <definedName name="a7." localSheetId="9">#REF!</definedName>
    <definedName name="a7.">#REF!</definedName>
    <definedName name="A70_" localSheetId="8">#REF!</definedName>
    <definedName name="A70_" localSheetId="9">#REF!</definedName>
    <definedName name="A70_">#REF!</definedName>
    <definedName name="a8." localSheetId="8">#REF!</definedName>
    <definedName name="a8." localSheetId="9">#REF!</definedName>
    <definedName name="a8.">#REF!</definedName>
    <definedName name="a9." localSheetId="8">#REF!</definedName>
    <definedName name="a9." localSheetId="9">#REF!</definedName>
    <definedName name="a9.">#REF!</definedName>
    <definedName name="A95_" localSheetId="8">#REF!</definedName>
    <definedName name="A95_" localSheetId="9">#REF!</definedName>
    <definedName name="A95_">#REF!</definedName>
    <definedName name="AA" localSheetId="8">#REF!</definedName>
    <definedName name="AA" localSheetId="9">#REF!</definedName>
    <definedName name="AA">#REF!</definedName>
    <definedName name="aAAA" localSheetId="8">#REF!</definedName>
    <definedName name="aAAA" localSheetId="9">#REF!</definedName>
    <definedName name="aAAA">#REF!</definedName>
    <definedName name="aaaaa" localSheetId="8">#REF!</definedName>
    <definedName name="aaaaa" localSheetId="9">#REF!</definedName>
    <definedName name="aaaaa">#REF!</definedName>
    <definedName name="aan" localSheetId="8">#REF!</definedName>
    <definedName name="aan" localSheetId="9">#REF!</definedName>
    <definedName name="aan">#REF!</definedName>
    <definedName name="Ab" localSheetId="8">#REF!</definedName>
    <definedName name="Ab" localSheetId="9">#REF!</definedName>
    <definedName name="Ab">#REF!</definedName>
    <definedName name="ABC" localSheetId="8" hidden="1">#REF!</definedName>
    <definedName name="ABC" localSheetId="9" hidden="1">#REF!</definedName>
    <definedName name="ABC" hidden="1">#REF!</definedName>
    <definedName name="abs" localSheetId="8">#REF!</definedName>
    <definedName name="abs" localSheetId="9">#REF!</definedName>
    <definedName name="abs">#REF!</definedName>
    <definedName name="ac">3</definedName>
    <definedName name="Ac_" localSheetId="8">#REF!</definedName>
    <definedName name="Ac_" localSheetId="9">#REF!</definedName>
    <definedName name="Ac_">#REF!</definedName>
    <definedName name="AC120_" localSheetId="8">#REF!</definedName>
    <definedName name="AC120_" localSheetId="9">#REF!</definedName>
    <definedName name="AC120_">#REF!</definedName>
    <definedName name="AC35_" localSheetId="8">#REF!</definedName>
    <definedName name="AC35_" localSheetId="9">#REF!</definedName>
    <definedName name="AC35_">#REF!</definedName>
    <definedName name="AC50_" localSheetId="8">#REF!</definedName>
    <definedName name="AC50_" localSheetId="9">#REF!</definedName>
    <definedName name="AC50_">#REF!</definedName>
    <definedName name="AC70_" localSheetId="8">#REF!</definedName>
    <definedName name="AC70_" localSheetId="9">#REF!</definedName>
    <definedName name="AC70_">#REF!</definedName>
    <definedName name="AC95_" localSheetId="8">#REF!</definedName>
    <definedName name="AC95_" localSheetId="9">#REF!</definedName>
    <definedName name="AC95_">#REF!</definedName>
    <definedName name="AccessDatabase" hidden="1">"C:\My Documents\LeBinh\Xls\VP Cong ty\FORM.mdb"</definedName>
    <definedName name="acdc" localSheetId="8">#REF!</definedName>
    <definedName name="acdc" localSheetId="9">#REF!</definedName>
    <definedName name="acdc">#REF!</definedName>
    <definedName name="aco" localSheetId="8">#REF!</definedName>
    <definedName name="aco" localSheetId="9">#REF!</definedName>
    <definedName name="aco">#REF!</definedName>
    <definedName name="Acv" localSheetId="8">#REF!</definedName>
    <definedName name="Acv" localSheetId="9">#REF!</definedName>
    <definedName name="Acv">#REF!</definedName>
    <definedName name="ad">3</definedName>
    <definedName name="ADADADD" localSheetId="8" hidden="1">{"'Sheet1'!$L$16"}</definedName>
    <definedName name="ADADADD" localSheetId="9" hidden="1">{"'Sheet1'!$L$16"}</definedName>
    <definedName name="ADADADD" hidden="1">{"'Sheet1'!$L$16"}</definedName>
    <definedName name="ADAY" localSheetId="8">#REF!</definedName>
    <definedName name="ADAY" localSheetId="9">#REF!</definedName>
    <definedName name="ADAY">#REF!</definedName>
    <definedName name="addd" localSheetId="8">#REF!</definedName>
    <definedName name="addd" localSheetId="9">#REF!</definedName>
    <definedName name="addd">#REF!</definedName>
    <definedName name="Address" localSheetId="8">#REF!</definedName>
    <definedName name="Address" localSheetId="9">#REF!</definedName>
    <definedName name="Address">#REF!</definedName>
    <definedName name="âdf">{"Book5","sæ quü.xls","Dù to¸n x©y dùng nhµ s¶n xuÊt.xls","Than.xls","TiÕn ®é s¶n xuÊt - Th¸ng 9.xls"}</definedName>
    <definedName name="ADP" localSheetId="8">#REF!</definedName>
    <definedName name="ADP" localSheetId="9">#REF!</definedName>
    <definedName name="ADP">#REF!</definedName>
    <definedName name="ae" localSheetId="8" hidden="1">{"'Sheet1'!$L$16"}</definedName>
    <definedName name="ae" localSheetId="9" hidden="1">{"'Sheet1'!$L$16"}</definedName>
    <definedName name="ae" hidden="1">{"'Sheet1'!$L$16"}</definedName>
    <definedName name="Ag_" localSheetId="8">#REF!</definedName>
    <definedName name="Ag_" localSheetId="9">#REF!</definedName>
    <definedName name="Ag_">#REF!</definedName>
    <definedName name="ag15F80" localSheetId="8">#REF!</definedName>
    <definedName name="ag15F80" localSheetId="9">#REF!</definedName>
    <definedName name="ag15F80">#REF!</definedName>
    <definedName name="ấgsfag" localSheetId="8" hidden="1">#REF!</definedName>
    <definedName name="ấgsfag" localSheetId="9" hidden="1">#REF!</definedName>
    <definedName name="ấgsfag" hidden="1">#REF!</definedName>
    <definedName name="ah" localSheetId="8">#REF!</definedName>
    <definedName name="ah" localSheetId="9">#REF!</definedName>
    <definedName name="ah">#REF!</definedName>
    <definedName name="ai" localSheetId="8">#REF!</definedName>
    <definedName name="ai" localSheetId="9">#REF!</definedName>
    <definedName name="ai">#REF!</definedName>
    <definedName name="aii" localSheetId="8">#REF!</definedName>
    <definedName name="aii" localSheetId="9">#REF!</definedName>
    <definedName name="aii">#REF!</definedName>
    <definedName name="aiii" localSheetId="8">#REF!</definedName>
    <definedName name="aiii" localSheetId="9">#REF!</definedName>
    <definedName name="aiii">#REF!</definedName>
    <definedName name="AKHAC" localSheetId="8">#REF!</definedName>
    <definedName name="AKHAC" localSheetId="9">#REF!</definedName>
    <definedName name="AKHAC">#REF!</definedName>
    <definedName name="All_Item" localSheetId="8">#REF!</definedName>
    <definedName name="All_Item" localSheetId="9">#REF!</definedName>
    <definedName name="All_Item">#REF!</definedName>
    <definedName name="ALPIN">#N/A</definedName>
    <definedName name="ALPJYOU">#N/A</definedName>
    <definedName name="ALPTOI">#N/A</definedName>
    <definedName name="ALTINH" localSheetId="8">#REF!</definedName>
    <definedName name="ALTINH" localSheetId="9">#REF!</definedName>
    <definedName name="ALTINH">#REF!</definedName>
    <definedName name="am." localSheetId="8">#REF!</definedName>
    <definedName name="am." localSheetId="9">#REF!</definedName>
    <definedName name="am.">#REF!</definedName>
    <definedName name="an" localSheetId="8">#REF!</definedName>
    <definedName name="an" localSheetId="9">#REF!</definedName>
    <definedName name="an">#REF!</definedName>
    <definedName name="anfa_s" localSheetId="8">#REF!</definedName>
    <definedName name="anfa_s" localSheetId="9">#REF!</definedName>
    <definedName name="anfa_s">#REF!</definedName>
    <definedName name="ang" localSheetId="8">#REF!</definedName>
    <definedName name="ang" localSheetId="9">#REF!</definedName>
    <definedName name="ang">#REF!</definedName>
    <definedName name="ANN" localSheetId="8">#REF!</definedName>
    <definedName name="ANN" localSheetId="9">#REF!</definedName>
    <definedName name="ANN">#REF!</definedName>
    <definedName name="anpha" localSheetId="8">#REF!</definedName>
    <definedName name="anpha" localSheetId="9">#REF!</definedName>
    <definedName name="anpha">#REF!</definedName>
    <definedName name="ANQD" localSheetId="8">#REF!</definedName>
    <definedName name="ANQD" localSheetId="9">#REF!</definedName>
    <definedName name="ANQD">#REF!</definedName>
    <definedName name="anscount" hidden="1">3</definedName>
    <definedName name="Apstot" localSheetId="8">#REF!</definedName>
    <definedName name="Apstot" localSheetId="9">#REF!</definedName>
    <definedName name="Apstot">#REF!</definedName>
    <definedName name="Aq" localSheetId="8">#REF!</definedName>
    <definedName name="Aq" localSheetId="9">#REF!</definedName>
    <definedName name="Aq">#REF!</definedName>
    <definedName name="aqbnmjm" localSheetId="8" hidden="1">#REF!</definedName>
    <definedName name="aqbnmjm" localSheetId="9" hidden="1">#REF!</definedName>
    <definedName name="aqbnmjm" hidden="1">#REF!</definedName>
    <definedName name="As" localSheetId="8">#REF!</definedName>
    <definedName name="As" localSheetId="9">#REF!</definedName>
    <definedName name="As">#REF!</definedName>
    <definedName name="As_" localSheetId="8">#REF!</definedName>
    <definedName name="As_" localSheetId="9">#REF!</definedName>
    <definedName name="As_">#REF!</definedName>
    <definedName name="AS2DocOpenMode" hidden="1">"AS2DocumentEdit"</definedName>
    <definedName name="asb" localSheetId="8">#REF!</definedName>
    <definedName name="asb" localSheetId="9">#REF!</definedName>
    <definedName name="asb">#REF!</definedName>
    <definedName name="asd" localSheetId="8">#REF!</definedName>
    <definedName name="asd" localSheetId="9">#REF!</definedName>
    <definedName name="asd">#REF!</definedName>
    <definedName name="asega">{"Thuxm2.xls","Sheet1"}</definedName>
    <definedName name="asss" localSheetId="8" hidden="1">{"'Sheet1'!$L$16"}</definedName>
    <definedName name="asss" localSheetId="9" hidden="1">{"'Sheet1'!$L$16"}</definedName>
    <definedName name="asss" hidden="1">{"'Sheet1'!$L$16"}</definedName>
    <definedName name="astr" localSheetId="8">#REF!</definedName>
    <definedName name="astr" localSheetId="9">#REF!</definedName>
    <definedName name="astr">#REF!</definedName>
    <definedName name="at" localSheetId="8">#REF!</definedName>
    <definedName name="at" localSheetId="9">#REF!</definedName>
    <definedName name="at">#REF!</definedName>
    <definedName name="ATGT" localSheetId="8" hidden="1">{"'Sheet1'!$L$16"}</definedName>
    <definedName name="ATGT" localSheetId="9" hidden="1">{"'Sheet1'!$L$16"}</definedName>
    <definedName name="ATGT" hidden="1">{"'Sheet1'!$L$16"}</definedName>
    <definedName name="ATRAM" localSheetId="8">#REF!</definedName>
    <definedName name="ATRAM" localSheetId="9">#REF!</definedName>
    <definedName name="ATRAM">#REF!</definedName>
    <definedName name="ATW" localSheetId="8">#REF!</definedName>
    <definedName name="ATW" localSheetId="9">#REF!</definedName>
    <definedName name="ATW">#REF!</definedName>
    <definedName name="Av" localSheetId="8">#REF!</definedName>
    <definedName name="Av" localSheetId="9">#REF!</definedName>
    <definedName name="Av">#REF!</definedName>
    <definedName name="Avf" localSheetId="8">#REF!</definedName>
    <definedName name="Avf" localSheetId="9">#REF!</definedName>
    <definedName name="Avf">#REF!</definedName>
    <definedName name="Avl" localSheetId="8">#REF!</definedName>
    <definedName name="Avl" localSheetId="9">#REF!</definedName>
    <definedName name="Avl">#REF!</definedName>
    <definedName name="B.4" localSheetId="8">#REF!</definedName>
    <definedName name="B.4" localSheetId="9">#REF!</definedName>
    <definedName name="B.4">#REF!</definedName>
    <definedName name="B.5" localSheetId="8">#REF!</definedName>
    <definedName name="B.5" localSheetId="9">#REF!</definedName>
    <definedName name="B.5">#REF!</definedName>
    <definedName name="B.6" localSheetId="8">#REF!</definedName>
    <definedName name="B.6" localSheetId="9">#REF!</definedName>
    <definedName name="B.6">#REF!</definedName>
    <definedName name="B.7" localSheetId="8">#REF!</definedName>
    <definedName name="B.7" localSheetId="9">#REF!</definedName>
    <definedName name="B.7">#REF!</definedName>
    <definedName name="b.8" localSheetId="8">#REF!</definedName>
    <definedName name="b.8" localSheetId="9">#REF!</definedName>
    <definedName name="b.8">#REF!</definedName>
    <definedName name="b.9" localSheetId="8">#REF!</definedName>
    <definedName name="b.9" localSheetId="9">#REF!</definedName>
    <definedName name="b.9">#REF!</definedName>
    <definedName name="B.nuamat">7.25</definedName>
    <definedName name="b_240" localSheetId="8">#REF!</definedName>
    <definedName name="b_240" localSheetId="9">#REF!</definedName>
    <definedName name="b_240">#REF!</definedName>
    <definedName name="b_260" localSheetId="8">#REF!</definedName>
    <definedName name="b_260" localSheetId="9">#REF!</definedName>
    <definedName name="b_260">#REF!</definedName>
    <definedName name="b_280" localSheetId="8">#REF!</definedName>
    <definedName name="b_280" localSheetId="9">#REF!</definedName>
    <definedName name="b_280">#REF!</definedName>
    <definedName name="b_320" localSheetId="8">#REF!</definedName>
    <definedName name="b_320" localSheetId="9">#REF!</definedName>
    <definedName name="b_320">#REF!</definedName>
    <definedName name="b_350" localSheetId="8">#REF!</definedName>
    <definedName name="b_350" localSheetId="9">#REF!</definedName>
    <definedName name="b_350">#REF!</definedName>
    <definedName name="b_dd1" localSheetId="8">#REF!</definedName>
    <definedName name="b_dd1" localSheetId="9">#REF!</definedName>
    <definedName name="b_dd1">#REF!</definedName>
    <definedName name="b_DL" localSheetId="8">#REF!</definedName>
    <definedName name="b_DL" localSheetId="9">#REF!</definedName>
    <definedName name="b_DL">#REF!</definedName>
    <definedName name="b_eh" localSheetId="8">#REF!</definedName>
    <definedName name="b_eh" localSheetId="9">#REF!</definedName>
    <definedName name="b_eh">#REF!</definedName>
    <definedName name="b_eh1" localSheetId="8">#REF!</definedName>
    <definedName name="b_eh1" localSheetId="9">#REF!</definedName>
    <definedName name="b_eh1">#REF!</definedName>
    <definedName name="b_ev" localSheetId="8">#REF!</definedName>
    <definedName name="b_ev" localSheetId="9">#REF!</definedName>
    <definedName name="b_ev">#REF!</definedName>
    <definedName name="b_ev1" localSheetId="8">#REF!</definedName>
    <definedName name="b_ev1" localSheetId="9">#REF!</definedName>
    <definedName name="b_ev1">#REF!</definedName>
    <definedName name="b_FR" localSheetId="8">#REF!</definedName>
    <definedName name="b_FR" localSheetId="9">#REF!</definedName>
    <definedName name="b_FR">#REF!</definedName>
    <definedName name="b_fr1" localSheetId="8">#REF!</definedName>
    <definedName name="b_fr1" localSheetId="9">#REF!</definedName>
    <definedName name="b_fr1">#REF!</definedName>
    <definedName name="B_Isc" localSheetId="8">#REF!</definedName>
    <definedName name="B_Isc" localSheetId="9">#REF!</definedName>
    <definedName name="B_Isc">#REF!</definedName>
    <definedName name="b_LL" localSheetId="8">#REF!</definedName>
    <definedName name="b_LL" localSheetId="9">#REF!</definedName>
    <definedName name="b_LL">#REF!</definedName>
    <definedName name="b_ll1" localSheetId="8">#REF!</definedName>
    <definedName name="b_ll1" localSheetId="9">#REF!</definedName>
    <definedName name="b_ll1">#REF!</definedName>
    <definedName name="B_tinh" localSheetId="8">#REF!</definedName>
    <definedName name="B_tinh" localSheetId="9">#REF!</definedName>
    <definedName name="B_tinh">#REF!</definedName>
    <definedName name="b_WL" localSheetId="8">#REF!</definedName>
    <definedName name="b_WL" localSheetId="9">#REF!</definedName>
    <definedName name="b_WL">#REF!</definedName>
    <definedName name="b_WL1" localSheetId="8">#REF!</definedName>
    <definedName name="b_WL1" localSheetId="9">#REF!</definedName>
    <definedName name="b_WL1">#REF!</definedName>
    <definedName name="b_WS" localSheetId="8">#REF!</definedName>
    <definedName name="b_WS" localSheetId="9">#REF!</definedName>
    <definedName name="b_WS">#REF!</definedName>
    <definedName name="b_ws1" localSheetId="8">#REF!</definedName>
    <definedName name="b_ws1" localSheetId="9">#REF!</definedName>
    <definedName name="b_ws1">#REF!</definedName>
    <definedName name="b1." localSheetId="8">#REF!</definedName>
    <definedName name="b1." localSheetId="9">#REF!</definedName>
    <definedName name="b1.">#REF!</definedName>
    <definedName name="b10." localSheetId="8">#REF!</definedName>
    <definedName name="b10." localSheetId="9">#REF!</definedName>
    <definedName name="b10.">#REF!</definedName>
    <definedName name="b11." localSheetId="8">#REF!</definedName>
    <definedName name="b11." localSheetId="9">#REF!</definedName>
    <definedName name="b11.">#REF!</definedName>
    <definedName name="b12." localSheetId="8">#REF!</definedName>
    <definedName name="b12." localSheetId="9">#REF!</definedName>
    <definedName name="b12.">#REF!</definedName>
    <definedName name="b1s" localSheetId="8">#REF!</definedName>
    <definedName name="b1s" localSheetId="9">#REF!</definedName>
    <definedName name="b1s">#REF!</definedName>
    <definedName name="b1s_" localSheetId="8">#REF!</definedName>
    <definedName name="b1s_" localSheetId="9">#REF!</definedName>
    <definedName name="b1s_">#REF!</definedName>
    <definedName name="b1t" localSheetId="8">#REF!</definedName>
    <definedName name="b1t" localSheetId="9">#REF!</definedName>
    <definedName name="b1t">#REF!</definedName>
    <definedName name="b2." localSheetId="8">#REF!</definedName>
    <definedName name="b2." localSheetId="9">#REF!</definedName>
    <definedName name="b2.">#REF!</definedName>
    <definedName name="b2t" localSheetId="8">#REF!</definedName>
    <definedName name="b2t" localSheetId="9">#REF!</definedName>
    <definedName name="b2t">#REF!</definedName>
    <definedName name="b3." localSheetId="8">#REF!</definedName>
    <definedName name="b3." localSheetId="9">#REF!</definedName>
    <definedName name="b3.">#REF!</definedName>
    <definedName name="B3a" localSheetId="8">#REF!</definedName>
    <definedName name="B3a" localSheetId="9">#REF!</definedName>
    <definedName name="B3a">#REF!</definedName>
    <definedName name="b3t" localSheetId="8">#REF!</definedName>
    <definedName name="b3t" localSheetId="9">#REF!</definedName>
    <definedName name="b3t">#REF!</definedName>
    <definedName name="b4." localSheetId="8">#REF!</definedName>
    <definedName name="b4." localSheetId="9">#REF!</definedName>
    <definedName name="b4.">#REF!</definedName>
    <definedName name="b4t" localSheetId="8">#REF!</definedName>
    <definedName name="b4t" localSheetId="9">#REF!</definedName>
    <definedName name="b4t">#REF!</definedName>
    <definedName name="b5." localSheetId="8">#REF!</definedName>
    <definedName name="b5." localSheetId="9">#REF!</definedName>
    <definedName name="b5.">#REF!</definedName>
    <definedName name="b6." localSheetId="8">#REF!</definedName>
    <definedName name="b6." localSheetId="9">#REF!</definedName>
    <definedName name="b6.">#REF!</definedName>
    <definedName name="b7." localSheetId="8">#REF!</definedName>
    <definedName name="b7." localSheetId="9">#REF!</definedName>
    <definedName name="b7.">#REF!</definedName>
    <definedName name="bac25d" localSheetId="8">#REF!</definedName>
    <definedName name="bac25d" localSheetId="9">#REF!</definedName>
    <definedName name="bac25d">#REF!</definedName>
    <definedName name="bac27d" localSheetId="8">#REF!</definedName>
    <definedName name="bac27d" localSheetId="9">#REF!</definedName>
    <definedName name="bac27d">#REF!</definedName>
    <definedName name="bac2d" localSheetId="8">#REF!</definedName>
    <definedName name="bac2d" localSheetId="9">#REF!</definedName>
    <definedName name="bac2d">#REF!</definedName>
    <definedName name="bac35d" localSheetId="8">#REF!</definedName>
    <definedName name="bac35d" localSheetId="9">#REF!</definedName>
    <definedName name="bac35d">#REF!</definedName>
    <definedName name="bac37d" localSheetId="8">#REF!</definedName>
    <definedName name="bac37d" localSheetId="9">#REF!</definedName>
    <definedName name="bac37d">#REF!</definedName>
    <definedName name="bac3d" localSheetId="8">#REF!</definedName>
    <definedName name="bac3d" localSheetId="9">#REF!</definedName>
    <definedName name="bac3d">#REF!</definedName>
    <definedName name="bac45d" localSheetId="8">#REF!</definedName>
    <definedName name="bac45d" localSheetId="9">#REF!</definedName>
    <definedName name="bac45d">#REF!</definedName>
    <definedName name="bac47d" localSheetId="8">#REF!</definedName>
    <definedName name="bac47d" localSheetId="9">#REF!</definedName>
    <definedName name="bac47d">#REF!</definedName>
    <definedName name="bac4d" localSheetId="8">#REF!</definedName>
    <definedName name="bac4d" localSheetId="9">#REF!</definedName>
    <definedName name="bac4d">#REF!</definedName>
    <definedName name="bac4d1" localSheetId="8">#REF!</definedName>
    <definedName name="bac4d1" localSheetId="9">#REF!</definedName>
    <definedName name="bac4d1">#REF!</definedName>
    <definedName name="bactham" localSheetId="8">#REF!</definedName>
    <definedName name="bactham" localSheetId="9">#REF!</definedName>
    <definedName name="bactham">#REF!</definedName>
    <definedName name="Bai_ducdam_coc" localSheetId="8">#REF!</definedName>
    <definedName name="Bai_ducdam_coc" localSheetId="9">#REF!</definedName>
    <definedName name="Bai_ducdam_coc">#REF!</definedName>
    <definedName name="BAMUA1" localSheetId="8">#REF!</definedName>
    <definedName name="BAMUA1" localSheetId="9">#REF!</definedName>
    <definedName name="BAMUA1">#REF!</definedName>
    <definedName name="BAMUA2" localSheetId="8">#REF!</definedName>
    <definedName name="BAMUA2" localSheetId="9">#REF!</definedName>
    <definedName name="BAMUA2">#REF!</definedName>
    <definedName name="ban" localSheetId="8">#REF!</definedName>
    <definedName name="ban" localSheetId="9">#REF!</definedName>
    <definedName name="ban">#REF!</definedName>
    <definedName name="ban_dan" localSheetId="8">#REF!</definedName>
    <definedName name="ban_dan" localSheetId="9">#REF!</definedName>
    <definedName name="ban_dan">#REF!</definedName>
    <definedName name="BANG_CHI_TIET_THI_NGHIEM_CONG_TO" localSheetId="8">#REF!</definedName>
    <definedName name="BANG_CHI_TIET_THI_NGHIEM_CONG_TO" localSheetId="9">#REF!</definedName>
    <definedName name="BANG_CHI_TIET_THI_NGHIEM_CONG_TO">#REF!</definedName>
    <definedName name="BANG_CHI_TIET_THI_NGHIEM_DZ0.4KV" localSheetId="8">#REF!</definedName>
    <definedName name="BANG_CHI_TIET_THI_NGHIEM_DZ0.4KV" localSheetId="9">#REF!</definedName>
    <definedName name="BANG_CHI_TIET_THI_NGHIEM_DZ0.4KV">#REF!</definedName>
    <definedName name="Bang_cly" localSheetId="8">#REF!</definedName>
    <definedName name="Bang_cly" localSheetId="9">#REF!</definedName>
    <definedName name="Bang_cly">#REF!</definedName>
    <definedName name="Bang_CVC" localSheetId="8">#REF!</definedName>
    <definedName name="Bang_CVC" localSheetId="9">#REF!</definedName>
    <definedName name="Bang_CVC">#REF!</definedName>
    <definedName name="bang_gia" localSheetId="8">#REF!</definedName>
    <definedName name="bang_gia" localSheetId="9">#REF!</definedName>
    <definedName name="bang_gia">#REF!</definedName>
    <definedName name="BANG_TONG_HOP_CONG_TO" localSheetId="8">#REF!</definedName>
    <definedName name="BANG_TONG_HOP_CONG_TO" localSheetId="9">#REF!</definedName>
    <definedName name="BANG_TONG_HOP_CONG_TO">#REF!</definedName>
    <definedName name="BANG_TONG_HOP_DZ0.4KV" localSheetId="8">#REF!</definedName>
    <definedName name="BANG_TONG_HOP_DZ0.4KV" localSheetId="9">#REF!</definedName>
    <definedName name="BANG_TONG_HOP_DZ0.4KV">#REF!</definedName>
    <definedName name="BANG_TONG_HOP_DZ22KV" localSheetId="8">#REF!</definedName>
    <definedName name="BANG_TONG_HOP_DZ22KV" localSheetId="9">#REF!</definedName>
    <definedName name="BANG_TONG_HOP_DZ22KV">#REF!</definedName>
    <definedName name="BANG_TONG_HOP_KHO_BAI" localSheetId="8">#REF!</definedName>
    <definedName name="BANG_TONG_HOP_KHO_BAI" localSheetId="9">#REF!</definedName>
    <definedName name="BANG_TONG_HOP_KHO_BAI">#REF!</definedName>
    <definedName name="BANG_TONG_HOP_TBA" localSheetId="8">#REF!</definedName>
    <definedName name="BANG_TONG_HOP_TBA" localSheetId="9">#REF!</definedName>
    <definedName name="BANG_TONG_HOP_TBA">#REF!</definedName>
    <definedName name="Bang_travl" localSheetId="8">#REF!</definedName>
    <definedName name="Bang_travl" localSheetId="9">#REF!</definedName>
    <definedName name="Bang_travl">#REF!</definedName>
    <definedName name="Bang1" localSheetId="8">#REF!</definedName>
    <definedName name="Bang1" localSheetId="9">#REF!</definedName>
    <definedName name="Bang1">#REF!</definedName>
    <definedName name="bangchu" localSheetId="8">#REF!</definedName>
    <definedName name="bangchu" localSheetId="9">#REF!</definedName>
    <definedName name="bangchu">#REF!</definedName>
    <definedName name="BangGiaVL_Q" localSheetId="8">#REF!</definedName>
    <definedName name="BangGiaVL_Q" localSheetId="9">#REF!</definedName>
    <definedName name="BangGiaVL_Q">#REF!</definedName>
    <definedName name="bangluong" localSheetId="8">#REF!</definedName>
    <definedName name="bangluong" localSheetId="9">#REF!</definedName>
    <definedName name="bangluong">#REF!</definedName>
    <definedName name="BangMa" localSheetId="8">#REF!</definedName>
    <definedName name="BangMa" localSheetId="9">#REF!</definedName>
    <definedName name="BangMa">#REF!</definedName>
    <definedName name="Bangtienluong" localSheetId="8">#REF!</definedName>
    <definedName name="Bangtienluong" localSheetId="9">#REF!</definedName>
    <definedName name="Bangtienluong">#REF!</definedName>
    <definedName name="banql" localSheetId="8" hidden="1">{"'Sheet1'!$L$16"}</definedName>
    <definedName name="banql" localSheetId="9" hidden="1">{"'Sheet1'!$L$16"}</definedName>
    <definedName name="banql" hidden="1">{"'Sheet1'!$L$16"}</definedName>
    <definedName name="baotaibovay" localSheetId="8">#REF!</definedName>
    <definedName name="baotaibovay" localSheetId="9">#REF!</definedName>
    <definedName name="baotaibovay">#REF!</definedName>
    <definedName name="BarData" localSheetId="8">#REF!</definedName>
    <definedName name="BarData" localSheetId="9">#REF!</definedName>
    <definedName name="BarData">#REF!</definedName>
    <definedName name="Bardata1" localSheetId="8">#REF!</definedName>
    <definedName name="Bardata1" localSheetId="9">#REF!</definedName>
    <definedName name="Bardata1">#REF!</definedName>
    <definedName name="BB" localSheetId="8">#REF!</definedName>
    <definedName name="BB" localSheetId="9">#REF!</definedName>
    <definedName name="BB">#REF!</definedName>
    <definedName name="bbbb" localSheetId="8">#REF!</definedName>
    <definedName name="bbbb" localSheetId="9">#REF!</definedName>
    <definedName name="bbbb">#REF!</definedName>
    <definedName name="bbcn" localSheetId="8">#REF!</definedName>
    <definedName name="bbcn" localSheetId="9">#REF!</definedName>
    <definedName name="bbcn">#REF!</definedName>
    <definedName name="bbvuong" localSheetId="8">#REF!</definedName>
    <definedName name="bbvuong" localSheetId="9">#REF!</definedName>
    <definedName name="bbvuong">#REF!</definedName>
    <definedName name="bc_1" localSheetId="8">#REF!</definedName>
    <definedName name="bc_1" localSheetId="9">#REF!</definedName>
    <definedName name="bc_1">#REF!</definedName>
    <definedName name="bc_2" localSheetId="8">#REF!</definedName>
    <definedName name="bc_2" localSheetId="9">#REF!</definedName>
    <definedName name="bc_2">#REF!</definedName>
    <definedName name="BCBo" hidden="1">{"'Sheet1'!$L$16"}</definedName>
    <definedName name="BCT" localSheetId="8">#REF!</definedName>
    <definedName name="BCT" localSheetId="9">#REF!</definedName>
    <definedName name="BCT">#REF!</definedName>
    <definedName name="BDAY" localSheetId="8">#REF!</definedName>
    <definedName name="BDAY" localSheetId="9">#REF!</definedName>
    <definedName name="BDAY">#REF!</definedName>
    <definedName name="bdc" localSheetId="8">#REF!</definedName>
    <definedName name="bdc" localSheetId="9">#REF!</definedName>
    <definedName name="bdc">#REF!</definedName>
    <definedName name="bdd">1.5</definedName>
    <definedName name="BDIM" localSheetId="8">#REF!</definedName>
    <definedName name="BDIM" localSheetId="9">#REF!</definedName>
    <definedName name="BDIM">#REF!</definedName>
    <definedName name="bdw" localSheetId="8">#REF!</definedName>
    <definedName name="bdw" localSheetId="9">#REF!</definedName>
    <definedName name="bdw">#REF!</definedName>
    <definedName name="be" localSheetId="8">#REF!</definedName>
    <definedName name="be" localSheetId="9">#REF!</definedName>
    <definedName name="be">#REF!</definedName>
    <definedName name="Be_duc_dam" localSheetId="8">#REF!</definedName>
    <definedName name="Be_duc_dam" localSheetId="9">#REF!</definedName>
    <definedName name="Be_duc_dam">#REF!</definedName>
    <definedName name="Be1L" localSheetId="8">#REF!</definedName>
    <definedName name="Be1L" localSheetId="9">#REF!</definedName>
    <definedName name="Be1L">#REF!</definedName>
    <definedName name="beepsound" localSheetId="8">#REF!</definedName>
    <definedName name="beepsound" localSheetId="9">#REF!</definedName>
    <definedName name="beepsound">#REF!</definedName>
    <definedName name="bengam" localSheetId="8">#REF!</definedName>
    <definedName name="bengam" localSheetId="9">#REF!</definedName>
    <definedName name="bengam">#REF!</definedName>
    <definedName name="benuoc" localSheetId="8">#REF!</definedName>
    <definedName name="benuoc" localSheetId="9">#REF!</definedName>
    <definedName name="benuoc">#REF!</definedName>
    <definedName name="beta" localSheetId="8">#REF!</definedName>
    <definedName name="beta" localSheetId="9">#REF!</definedName>
    <definedName name="beta">#REF!</definedName>
    <definedName name="Bezugsfeld" localSheetId="8">#REF!</definedName>
    <definedName name="Bezugsfeld" localSheetId="9">#REF!</definedName>
    <definedName name="Bezugsfeld">#REF!</definedName>
    <definedName name="Bgiang" localSheetId="8" hidden="1">{"'Sheet1'!$L$16"}</definedName>
    <definedName name="Bgiang" localSheetId="9" hidden="1">{"'Sheet1'!$L$16"}</definedName>
    <definedName name="Bgiang" hidden="1">{"'Sheet1'!$L$16"}</definedName>
    <definedName name="bia" localSheetId="8">#REF!</definedName>
    <definedName name="bia" localSheetId="9">#REF!</definedName>
    <definedName name="bia">#REF!</definedName>
    <definedName name="bienbao" localSheetId="8">#REF!</definedName>
    <definedName name="bienbao" localSheetId="9">#REF!</definedName>
    <definedName name="bienbao">#REF!</definedName>
    <definedName name="Bình_Định" localSheetId="8">#REF!</definedName>
    <definedName name="Bình_Định" localSheetId="9">#REF!</definedName>
    <definedName name="Bình_Định">#REF!</definedName>
    <definedName name="bitum" localSheetId="8">#REF!</definedName>
    <definedName name="bitum" localSheetId="9">#REF!</definedName>
    <definedName name="bitum">#REF!</definedName>
    <definedName name="BKH" localSheetId="8">#REF!</definedName>
    <definedName name="BKH" localSheetId="9">#REF!</definedName>
    <definedName name="BKH">#REF!</definedName>
    <definedName name="BKinh" localSheetId="8">#REF!</definedName>
    <definedName name="BKinh" localSheetId="9">#REF!</definedName>
    <definedName name="BKinh">#REF!</definedName>
    <definedName name="BL240HT" localSheetId="8">#REF!</definedName>
    <definedName name="BL240HT" localSheetId="9">#REF!</definedName>
    <definedName name="BL240HT">#REF!</definedName>
    <definedName name="BL280HT" localSheetId="8">#REF!</definedName>
    <definedName name="BL280HT" localSheetId="9">#REF!</definedName>
    <definedName name="BL280HT">#REF!</definedName>
    <definedName name="BL320HT" localSheetId="8">#REF!</definedName>
    <definedName name="BL320HT" localSheetId="9">#REF!</definedName>
    <definedName name="BL320HT">#REF!</definedName>
    <definedName name="blang" localSheetId="8">#REF!</definedName>
    <definedName name="blang" localSheetId="9">#REF!</definedName>
    <definedName name="blang">#REF!</definedName>
    <definedName name="blkh" localSheetId="8">#REF!</definedName>
    <definedName name="blkh" localSheetId="9">#REF!</definedName>
    <definedName name="blkh">#REF!</definedName>
    <definedName name="blkh1" localSheetId="8">#REF!</definedName>
    <definedName name="blkh1" localSheetId="9">#REF!</definedName>
    <definedName name="blkh1">#REF!</definedName>
    <definedName name="blneo" localSheetId="8">#REF!</definedName>
    <definedName name="blneo" localSheetId="9">#REF!</definedName>
    <definedName name="blneo">#REF!</definedName>
    <definedName name="BLOCK1" localSheetId="8">#REF!</definedName>
    <definedName name="BLOCK1" localSheetId="9">#REF!</definedName>
    <definedName name="BLOCK1">#REF!</definedName>
    <definedName name="BLOCK2" localSheetId="8">#REF!</definedName>
    <definedName name="BLOCK2" localSheetId="9">#REF!</definedName>
    <definedName name="BLOCK2">#REF!</definedName>
    <definedName name="BLOCK3" localSheetId="8">#REF!</definedName>
    <definedName name="BLOCK3" localSheetId="9">#REF!</definedName>
    <definedName name="BLOCK3">#REF!</definedName>
    <definedName name="blong" localSheetId="8">#REF!</definedName>
    <definedName name="blong" localSheetId="9">#REF!</definedName>
    <definedName name="blong">#REF!</definedName>
    <definedName name="Bm">3.5</definedName>
    <definedName name="Bmat" localSheetId="8">#REF!</definedName>
    <definedName name="Bmat" localSheetId="9">#REF!</definedName>
    <definedName name="Bmat">#REF!</definedName>
    <definedName name="BMS" hidden="1">{"'Sheet1'!$L$16"}</definedName>
    <definedName name="Bn">6.5</definedName>
    <definedName name="bng" localSheetId="8">#REF!</definedName>
    <definedName name="bng" localSheetId="9">#REF!</definedName>
    <definedName name="bng">#REF!</definedName>
    <definedName name="BNV" localSheetId="8">#REF!</definedName>
    <definedName name="BNV" localSheetId="9">#REF!</definedName>
    <definedName name="BNV">#REF!</definedName>
    <definedName name="bom" localSheetId="8">#REF!</definedName>
    <definedName name="bom" localSheetId="9">#REF!</definedName>
    <definedName name="bom">#REF!</definedName>
    <definedName name="bombt50" localSheetId="8">#REF!</definedName>
    <definedName name="bombt50" localSheetId="9">#REF!</definedName>
    <definedName name="bombt50">#REF!</definedName>
    <definedName name="bombt60" localSheetId="8">#REF!</definedName>
    <definedName name="bombt60" localSheetId="9">#REF!</definedName>
    <definedName name="bombt60">#REF!</definedName>
    <definedName name="bomnuoc20kw" localSheetId="8">#REF!</definedName>
    <definedName name="bomnuoc20kw" localSheetId="9">#REF!</definedName>
    <definedName name="bomnuoc20kw">#REF!</definedName>
    <definedName name="bomnuocdau10" localSheetId="8">#REF!</definedName>
    <definedName name="bomnuocdau10" localSheetId="9">#REF!</definedName>
    <definedName name="bomnuocdau10">#REF!</definedName>
    <definedName name="bomnuocdau100" localSheetId="8">#REF!</definedName>
    <definedName name="bomnuocdau100" localSheetId="9">#REF!</definedName>
    <definedName name="bomnuocdau100">#REF!</definedName>
    <definedName name="bomnuocdau15" localSheetId="8">#REF!</definedName>
    <definedName name="bomnuocdau15" localSheetId="9">#REF!</definedName>
    <definedName name="bomnuocdau15">#REF!</definedName>
    <definedName name="bomnuocdau150" localSheetId="8">#REF!</definedName>
    <definedName name="bomnuocdau150" localSheetId="9">#REF!</definedName>
    <definedName name="bomnuocdau150">#REF!</definedName>
    <definedName name="bomnuocdau20" localSheetId="8">#REF!</definedName>
    <definedName name="bomnuocdau20" localSheetId="9">#REF!</definedName>
    <definedName name="bomnuocdau20">#REF!</definedName>
    <definedName name="bomnuocdau37" localSheetId="8">#REF!</definedName>
    <definedName name="bomnuocdau37" localSheetId="9">#REF!</definedName>
    <definedName name="bomnuocdau37">#REF!</definedName>
    <definedName name="bomnuocdau45" localSheetId="8">#REF!</definedName>
    <definedName name="bomnuocdau45" localSheetId="9">#REF!</definedName>
    <definedName name="bomnuocdau45">#REF!</definedName>
    <definedName name="bomnuocdau5" localSheetId="8">#REF!</definedName>
    <definedName name="bomnuocdau5" localSheetId="9">#REF!</definedName>
    <definedName name="bomnuocdau5">#REF!</definedName>
    <definedName name="bomnuocdau5.5" localSheetId="8">#REF!</definedName>
    <definedName name="bomnuocdau5.5" localSheetId="9">#REF!</definedName>
    <definedName name="bomnuocdau5.5">#REF!</definedName>
    <definedName name="bomnuocdau7" localSheetId="8">#REF!</definedName>
    <definedName name="bomnuocdau7" localSheetId="9">#REF!</definedName>
    <definedName name="bomnuocdau7">#REF!</definedName>
    <definedName name="bomnuocdau7.5" localSheetId="8">#REF!</definedName>
    <definedName name="bomnuocdau7.5" localSheetId="9">#REF!</definedName>
    <definedName name="bomnuocdau7.5">#REF!</definedName>
    <definedName name="bomnuocdau75" localSheetId="8">#REF!</definedName>
    <definedName name="bomnuocdau75" localSheetId="9">#REF!</definedName>
    <definedName name="bomnuocdau75">#REF!</definedName>
    <definedName name="bomnuocdien0.55" localSheetId="8">#REF!</definedName>
    <definedName name="bomnuocdien0.55" localSheetId="9">#REF!</definedName>
    <definedName name="bomnuocdien0.55">#REF!</definedName>
    <definedName name="bomnuocdien0.75" localSheetId="8">#REF!</definedName>
    <definedName name="bomnuocdien0.75" localSheetId="9">#REF!</definedName>
    <definedName name="bomnuocdien0.75">#REF!</definedName>
    <definedName name="bomnuocdien1.5" localSheetId="8">#REF!</definedName>
    <definedName name="bomnuocdien1.5" localSheetId="9">#REF!</definedName>
    <definedName name="bomnuocdien1.5">#REF!</definedName>
    <definedName name="bomnuocdien10" localSheetId="8">#REF!</definedName>
    <definedName name="bomnuocdien10" localSheetId="9">#REF!</definedName>
    <definedName name="bomnuocdien10">#REF!</definedName>
    <definedName name="bomnuocdien113" localSheetId="8">#REF!</definedName>
    <definedName name="bomnuocdien113" localSheetId="9">#REF!</definedName>
    <definedName name="bomnuocdien113">#REF!</definedName>
    <definedName name="bomnuocdien14" localSheetId="8">#REF!</definedName>
    <definedName name="bomnuocdien14" localSheetId="9">#REF!</definedName>
    <definedName name="bomnuocdien14">#REF!</definedName>
    <definedName name="bomnuocdien2" localSheetId="8">#REF!</definedName>
    <definedName name="bomnuocdien2" localSheetId="9">#REF!</definedName>
    <definedName name="bomnuocdien2">#REF!</definedName>
    <definedName name="bomnuocdien2.8" localSheetId="8">#REF!</definedName>
    <definedName name="bomnuocdien2.8" localSheetId="9">#REF!</definedName>
    <definedName name="bomnuocdien2.8">#REF!</definedName>
    <definedName name="bomnuocdien20" localSheetId="8">#REF!</definedName>
    <definedName name="bomnuocdien20" localSheetId="9">#REF!</definedName>
    <definedName name="bomnuocdien20">#REF!</definedName>
    <definedName name="bomnuocdien22" localSheetId="8">#REF!</definedName>
    <definedName name="bomnuocdien22" localSheetId="9">#REF!</definedName>
    <definedName name="bomnuocdien22">#REF!</definedName>
    <definedName name="bomnuocdien28" localSheetId="8">#REF!</definedName>
    <definedName name="bomnuocdien28" localSheetId="9">#REF!</definedName>
    <definedName name="bomnuocdien28">#REF!</definedName>
    <definedName name="bomnuocdien30" localSheetId="8">#REF!</definedName>
    <definedName name="bomnuocdien30" localSheetId="9">#REF!</definedName>
    <definedName name="bomnuocdien30">#REF!</definedName>
    <definedName name="bomnuocdien4" localSheetId="8">#REF!</definedName>
    <definedName name="bomnuocdien4" localSheetId="9">#REF!</definedName>
    <definedName name="bomnuocdien4">#REF!</definedName>
    <definedName name="bomnuocdien4.5" localSheetId="8">#REF!</definedName>
    <definedName name="bomnuocdien4.5" localSheetId="9">#REF!</definedName>
    <definedName name="bomnuocdien4.5">#REF!</definedName>
    <definedName name="bomnuocdien40" localSheetId="8">#REF!</definedName>
    <definedName name="bomnuocdien40" localSheetId="9">#REF!</definedName>
    <definedName name="bomnuocdien40">#REF!</definedName>
    <definedName name="bomnuocdien50" localSheetId="8">#REF!</definedName>
    <definedName name="bomnuocdien50" localSheetId="9">#REF!</definedName>
    <definedName name="bomnuocdien50">#REF!</definedName>
    <definedName name="bomnuocdien55" localSheetId="8">#REF!</definedName>
    <definedName name="bomnuocdien55" localSheetId="9">#REF!</definedName>
    <definedName name="bomnuocdien55">#REF!</definedName>
    <definedName name="bomnuocdien7" localSheetId="8">#REF!</definedName>
    <definedName name="bomnuocdien7" localSheetId="9">#REF!</definedName>
    <definedName name="bomnuocdien7">#REF!</definedName>
    <definedName name="bomnuocdien75" localSheetId="8">#REF!</definedName>
    <definedName name="bomnuocdien75" localSheetId="9">#REF!</definedName>
    <definedName name="bomnuocdien75">#REF!</definedName>
    <definedName name="bomnuocxang3" localSheetId="8">#REF!</definedName>
    <definedName name="bomnuocxang3" localSheetId="9">#REF!</definedName>
    <definedName name="bomnuocxang3">#REF!</definedName>
    <definedName name="bomnuocxang4" localSheetId="8">#REF!</definedName>
    <definedName name="bomnuocxang4" localSheetId="9">#REF!</definedName>
    <definedName name="bomnuocxang4">#REF!</definedName>
    <definedName name="bomnuocxang6" localSheetId="8">#REF!</definedName>
    <definedName name="bomnuocxang6" localSheetId="9">#REF!</definedName>
    <definedName name="bomnuocxang6">#REF!</definedName>
    <definedName name="bomnuocxang7" localSheetId="8">#REF!</definedName>
    <definedName name="bomnuocxang7" localSheetId="9">#REF!</definedName>
    <definedName name="bomnuocxang7">#REF!</definedName>
    <definedName name="bomnuocxang8" localSheetId="8">#REF!</definedName>
    <definedName name="bomnuocxang8" localSheetId="9">#REF!</definedName>
    <definedName name="bomnuocxang8">#REF!</definedName>
    <definedName name="bomvua1.5" localSheetId="8">#REF!</definedName>
    <definedName name="bomvua1.5" localSheetId="9">#REF!</definedName>
    <definedName name="bomvua1.5">#REF!</definedName>
    <definedName name="bonnuocdien1.1" localSheetId="8">#REF!</definedName>
    <definedName name="bonnuocdien1.1" localSheetId="9">#REF!</definedName>
    <definedName name="bonnuocdien1.1">#REF!</definedName>
    <definedName name="book1" localSheetId="8">#REF!</definedName>
    <definedName name="book1" localSheetId="9">#REF!</definedName>
    <definedName name="book1">#REF!</definedName>
    <definedName name="Book2" localSheetId="8">#REF!</definedName>
    <definedName name="Book2" localSheetId="9">#REF!</definedName>
    <definedName name="Book2">#REF!</definedName>
    <definedName name="BOQ" localSheetId="8">#REF!</definedName>
    <definedName name="BOQ" localSheetId="9">#REF!</definedName>
    <definedName name="BOQ">#REF!</definedName>
    <definedName name="bp" localSheetId="8">#REF!</definedName>
    <definedName name="bp" localSheetId="9">#REF!</definedName>
    <definedName name="bp">#REF!</definedName>
    <definedName name="bql" localSheetId="8" hidden="1">{#N/A,#N/A,FALSE,"Chi tiÆt"}</definedName>
    <definedName name="bql" localSheetId="9" hidden="1">{#N/A,#N/A,FALSE,"Chi tiÆt"}</definedName>
    <definedName name="bql" hidden="1">{#N/A,#N/A,FALSE,"Chi tiÆt"}</definedName>
    <definedName name="BQLTB" localSheetId="8">#REF!</definedName>
    <definedName name="BQLTB" localSheetId="9">#REF!</definedName>
    <definedName name="BQLTB">#REF!</definedName>
    <definedName name="BQLXL" localSheetId="8">#REF!</definedName>
    <definedName name="BQLXL" localSheetId="9">#REF!</definedName>
    <definedName name="BQLXL">#REF!</definedName>
    <definedName name="BQP">'[2]BANCO (3)'!$N$124</definedName>
    <definedName name="bson" localSheetId="8">#REF!</definedName>
    <definedName name="bson" localSheetId="9">#REF!</definedName>
    <definedName name="bson">#REF!</definedName>
    <definedName name="BT" localSheetId="8">#REF!</definedName>
    <definedName name="BT" localSheetId="9">#REF!</definedName>
    <definedName name="BT">#REF!</definedName>
    <definedName name="BT_125" localSheetId="8">#REF!</definedName>
    <definedName name="BT_125" localSheetId="9">#REF!</definedName>
    <definedName name="BT_125">#REF!</definedName>
    <definedName name="BT_CT_Mong_Mo_Tru_Cau" localSheetId="8">#REF!</definedName>
    <definedName name="BT_CT_Mong_Mo_Tru_Cau" localSheetId="9">#REF!</definedName>
    <definedName name="BT_CT_Mong_Mo_Tru_Cau">#REF!</definedName>
    <definedName name="BT200_50" localSheetId="8">#REF!</definedName>
    <definedName name="BT200_50" localSheetId="9">#REF!</definedName>
    <definedName name="BT200_50">#REF!</definedName>
    <definedName name="btabd" localSheetId="8">#REF!</definedName>
    <definedName name="btabd" localSheetId="9">#REF!</definedName>
    <definedName name="btabd">#REF!</definedName>
    <definedName name="btadn" localSheetId="8">#REF!</definedName>
    <definedName name="btadn" localSheetId="9">#REF!</definedName>
    <definedName name="btadn">#REF!</definedName>
    <definedName name="btah" localSheetId="8">#REF!</definedName>
    <definedName name="btah" localSheetId="9">#REF!</definedName>
    <definedName name="btah">#REF!</definedName>
    <definedName name="btah1" localSheetId="8">#REF!</definedName>
    <definedName name="btah1" localSheetId="9">#REF!</definedName>
    <definedName name="btah1">#REF!</definedName>
    <definedName name="btaqn" localSheetId="8">#REF!</definedName>
    <definedName name="btaqn" localSheetId="9">#REF!</definedName>
    <definedName name="btaqn">#REF!</definedName>
    <definedName name="btaqt" localSheetId="8">#REF!</definedName>
    <definedName name="btaqt" localSheetId="9">#REF!</definedName>
    <definedName name="btaqt">#REF!</definedName>
    <definedName name="btbdn" localSheetId="8">#REF!</definedName>
    <definedName name="btbdn" localSheetId="9">#REF!</definedName>
    <definedName name="btbdn">#REF!</definedName>
    <definedName name="btbh" localSheetId="8">#REF!</definedName>
    <definedName name="btbh" localSheetId="9">#REF!</definedName>
    <definedName name="btbh">#REF!</definedName>
    <definedName name="btbqn" localSheetId="8">#REF!</definedName>
    <definedName name="btbqn" localSheetId="9">#REF!</definedName>
    <definedName name="btbqn">#REF!</definedName>
    <definedName name="btbqt" localSheetId="8">#REF!</definedName>
    <definedName name="btbqt" localSheetId="9">#REF!</definedName>
    <definedName name="btbqt">#REF!</definedName>
    <definedName name="btcdn" localSheetId="8">#REF!</definedName>
    <definedName name="btcdn" localSheetId="9">#REF!</definedName>
    <definedName name="btcdn">#REF!</definedName>
    <definedName name="btch" localSheetId="8">#REF!</definedName>
    <definedName name="btch" localSheetId="9">#REF!</definedName>
    <definedName name="btch">#REF!</definedName>
    <definedName name="btch1" localSheetId="8">#REF!</definedName>
    <definedName name="btch1" localSheetId="9">#REF!</definedName>
    <definedName name="btch1">#REF!</definedName>
    <definedName name="btch2" localSheetId="8">#REF!</definedName>
    <definedName name="btch2" localSheetId="9">#REF!</definedName>
    <definedName name="btch2">#REF!</definedName>
    <definedName name="btchiuaxitm300" localSheetId="8">#REF!</definedName>
    <definedName name="btchiuaxitm300" localSheetId="9">#REF!</definedName>
    <definedName name="btchiuaxitm300">#REF!</definedName>
    <definedName name="BTchiuaxm200" localSheetId="8">#REF!</definedName>
    <definedName name="BTchiuaxm200" localSheetId="9">#REF!</definedName>
    <definedName name="BTchiuaxm200">#REF!</definedName>
    <definedName name="btcocM400" localSheetId="8">#REF!</definedName>
    <definedName name="btcocM400" localSheetId="9">#REF!</definedName>
    <definedName name="btcocM400">#REF!</definedName>
    <definedName name="BTcot" localSheetId="8">#REF!</definedName>
    <definedName name="BTcot" localSheetId="9">#REF!</definedName>
    <definedName name="BTcot">#REF!</definedName>
    <definedName name="Btcot1" localSheetId="8">#REF!</definedName>
    <definedName name="Btcot1" localSheetId="9">#REF!</definedName>
    <definedName name="Btcot1">#REF!</definedName>
    <definedName name="btcqn" localSheetId="8">#REF!</definedName>
    <definedName name="btcqn" localSheetId="9">#REF!</definedName>
    <definedName name="btcqn">#REF!</definedName>
    <definedName name="btcqt" localSheetId="8">#REF!</definedName>
    <definedName name="btcqt" localSheetId="9">#REF!</definedName>
    <definedName name="btcqt">#REF!</definedName>
    <definedName name="btd" localSheetId="8">#REF!</definedName>
    <definedName name="btd" localSheetId="9">#REF!</definedName>
    <definedName name="btd">#REF!</definedName>
    <definedName name="btdbd" localSheetId="8">#REF!</definedName>
    <definedName name="btdbd" localSheetId="9">#REF!</definedName>
    <definedName name="btdbd">#REF!</definedName>
    <definedName name="btddn" localSheetId="8">#REF!</definedName>
    <definedName name="btddn" localSheetId="9">#REF!</definedName>
    <definedName name="btddn">#REF!</definedName>
    <definedName name="btdh" localSheetId="8">#REF!</definedName>
    <definedName name="btdh" localSheetId="9">#REF!</definedName>
    <definedName name="btdh">#REF!</definedName>
    <definedName name="btdqn" localSheetId="8">#REF!</definedName>
    <definedName name="btdqn" localSheetId="9">#REF!</definedName>
    <definedName name="btdqn">#REF!</definedName>
    <definedName name="btdqt" localSheetId="8">#REF!</definedName>
    <definedName name="btdqt" localSheetId="9">#REF!</definedName>
    <definedName name="btdqt">#REF!</definedName>
    <definedName name="bteqn" localSheetId="8">#REF!</definedName>
    <definedName name="bteqn" localSheetId="9">#REF!</definedName>
    <definedName name="bteqn">#REF!</definedName>
    <definedName name="btham" localSheetId="8">#REF!</definedName>
    <definedName name="btham" localSheetId="9">#REF!</definedName>
    <definedName name="btham">#REF!</definedName>
    <definedName name="btkn" localSheetId="8">#REF!</definedName>
    <definedName name="btkn" localSheetId="9">#REF!</definedName>
    <definedName name="btkn">#REF!</definedName>
    <definedName name="BTlotm100" localSheetId="8">#REF!</definedName>
    <definedName name="BTlotm100" localSheetId="9">#REF!</definedName>
    <definedName name="BTlotm100">#REF!</definedName>
    <definedName name="BTLT1pm" localSheetId="8">#REF!</definedName>
    <definedName name="BTLT1pm" localSheetId="9">#REF!</definedName>
    <definedName name="BTLT1pm">#REF!</definedName>
    <definedName name="BTLT3pm" localSheetId="8">#REF!</definedName>
    <definedName name="BTLT3pm" localSheetId="9">#REF!</definedName>
    <definedName name="BTLT3pm">#REF!</definedName>
    <definedName name="BTLTHTDL" localSheetId="8">#REF!</definedName>
    <definedName name="BTLTHTDL" localSheetId="9">#REF!</definedName>
    <definedName name="BTLTHTDL">#REF!</definedName>
    <definedName name="BTLTHTHH" localSheetId="8">#REF!</definedName>
    <definedName name="BTLTHTHH" localSheetId="9">#REF!</definedName>
    <definedName name="BTLTHTHH">#REF!</definedName>
    <definedName name="BTLY" localSheetId="8">#REF!</definedName>
    <definedName name="BTLY" localSheetId="9">#REF!</definedName>
    <definedName name="BTLY">#REF!</definedName>
    <definedName name="btm" localSheetId="8">#REF!</definedName>
    <definedName name="btm" localSheetId="9">#REF!</definedName>
    <definedName name="btm">#REF!</definedName>
    <definedName name="BTN_CPDD_tuoi_nhua_lot" localSheetId="8">#REF!</definedName>
    <definedName name="BTN_CPDD_tuoi_nhua_lot" localSheetId="9">#REF!</definedName>
    <definedName name="BTN_CPDD_tuoi_nhua_lot">#REF!</definedName>
    <definedName name="BTNmin" localSheetId="8">#REF!</definedName>
    <definedName name="BTNmin" localSheetId="9">#REF!</definedName>
    <definedName name="BTNmin">#REF!</definedName>
    <definedName name="BTNtrung" localSheetId="8">#REF!</definedName>
    <definedName name="BTNtrung" localSheetId="9">#REF!</definedName>
    <definedName name="BTNtrung">#REF!</definedName>
    <definedName name="BTP" localSheetId="8">#REF!</definedName>
    <definedName name="BTP" localSheetId="9">#REF!</definedName>
    <definedName name="BTP">#REF!</definedName>
    <definedName name="BTRAM" localSheetId="8">#REF!</definedName>
    <definedName name="BTRAM" localSheetId="9">#REF!</definedName>
    <definedName name="BTRAM">#REF!</definedName>
    <definedName name="BU_CHENH_LECH_DZ0.4KV" localSheetId="8">#REF!</definedName>
    <definedName name="BU_CHENH_LECH_DZ0.4KV" localSheetId="9">#REF!</definedName>
    <definedName name="BU_CHENH_LECH_DZ0.4KV">#REF!</definedName>
    <definedName name="BU_CHENH_LECH_DZ22KV" localSheetId="8">#REF!</definedName>
    <definedName name="BU_CHENH_LECH_DZ22KV" localSheetId="9">#REF!</definedName>
    <definedName name="BU_CHENH_LECH_DZ22KV">#REF!</definedName>
    <definedName name="BU_CHENH_LECH_TBA" localSheetId="8">#REF!</definedName>
    <definedName name="BU_CHENH_LECH_TBA" localSheetId="9">#REF!</definedName>
    <definedName name="BU_CHENH_LECH_TBA">#REF!</definedName>
    <definedName name="bua1.2" localSheetId="8">#REF!</definedName>
    <definedName name="bua1.2" localSheetId="9">#REF!</definedName>
    <definedName name="bua1.2">#REF!</definedName>
    <definedName name="bua1.8" localSheetId="8">#REF!</definedName>
    <definedName name="bua1.8" localSheetId="9">#REF!</definedName>
    <definedName name="bua1.8">#REF!</definedName>
    <definedName name="buarung170" localSheetId="8">#REF!</definedName>
    <definedName name="buarung170" localSheetId="9">#REF!</definedName>
    <definedName name="buarung170">#REF!</definedName>
    <definedName name="BuGia" localSheetId="8">#REF!</definedName>
    <definedName name="BuGia" localSheetId="9">#REF!</definedName>
    <definedName name="BuGia">#REF!</definedName>
    <definedName name="Bulongma">8700</definedName>
    <definedName name="buoc" localSheetId="8">#REF!</definedName>
    <definedName name="buoc" localSheetId="9">#REF!</definedName>
    <definedName name="buoc">#REF!</definedName>
    <definedName name="BVCISUMMARY" localSheetId="8">#REF!</definedName>
    <definedName name="BVCISUMMARY" localSheetId="9">#REF!</definedName>
    <definedName name="BVCISUMMARY">#REF!</definedName>
    <definedName name="BŸo_cŸo_täng_hìp_giŸ_trÙ_t_i_s_n_câ__Ùnh" localSheetId="8">#REF!</definedName>
    <definedName name="BŸo_cŸo_täng_hìp_giŸ_trÙ_t_i_s_n_câ__Ùnh" localSheetId="9">#REF!</definedName>
    <definedName name="BŸo_cŸo_täng_hìp_giŸ_trÙ_t_i_s_n_câ__Ùnh">#REF!</definedName>
    <definedName name="C." localSheetId="8">#REF!</definedName>
    <definedName name="C." localSheetId="9">#REF!</definedName>
    <definedName name="C.">#REF!</definedName>
    <definedName name="c.." localSheetId="8">#REF!</definedName>
    <definedName name="c.." localSheetId="9">#REF!</definedName>
    <definedName name="c..">#REF!</definedName>
    <definedName name="C.1.1..Phat_tuyen" localSheetId="8">#REF!</definedName>
    <definedName name="C.1.1..Phat_tuyen" localSheetId="9">#REF!</definedName>
    <definedName name="C.1.1..Phat_tuyen">#REF!</definedName>
    <definedName name="C.1.10..VC_Thu_cong_CG" localSheetId="8">#REF!</definedName>
    <definedName name="C.1.10..VC_Thu_cong_CG" localSheetId="9">#REF!</definedName>
    <definedName name="C.1.10..VC_Thu_cong_CG">#REF!</definedName>
    <definedName name="C.1.2..Chat_cay_thu_cong" localSheetId="8">#REF!</definedName>
    <definedName name="C.1.2..Chat_cay_thu_cong" localSheetId="9">#REF!</definedName>
    <definedName name="C.1.2..Chat_cay_thu_cong">#REF!</definedName>
    <definedName name="C.1.3..Chat_cay_may" localSheetId="8">#REF!</definedName>
    <definedName name="C.1.3..Chat_cay_may" localSheetId="9">#REF!</definedName>
    <definedName name="C.1.3..Chat_cay_may">#REF!</definedName>
    <definedName name="C.1.4..Dao_goc_cay" localSheetId="8">#REF!</definedName>
    <definedName name="C.1.4..Dao_goc_cay" localSheetId="9">#REF!</definedName>
    <definedName name="C.1.4..Dao_goc_cay">#REF!</definedName>
    <definedName name="C.1.5..Lam_duong_tam" localSheetId="8">#REF!</definedName>
    <definedName name="C.1.5..Lam_duong_tam" localSheetId="9">#REF!</definedName>
    <definedName name="C.1.5..Lam_duong_tam">#REF!</definedName>
    <definedName name="C.1.6..Lam_cau_tam" localSheetId="8">#REF!</definedName>
    <definedName name="C.1.6..Lam_cau_tam" localSheetId="9">#REF!</definedName>
    <definedName name="C.1.6..Lam_cau_tam">#REF!</definedName>
    <definedName name="C.1.7..Rai_da_chong_lun" localSheetId="8">#REF!</definedName>
    <definedName name="C.1.7..Rai_da_chong_lun" localSheetId="9">#REF!</definedName>
    <definedName name="C.1.7..Rai_da_chong_lun">#REF!</definedName>
    <definedName name="C.1.8..Lam_kho_tam" localSheetId="8">#REF!</definedName>
    <definedName name="C.1.8..Lam_kho_tam" localSheetId="9">#REF!</definedName>
    <definedName name="C.1.8..Lam_kho_tam">#REF!</definedName>
    <definedName name="C.1.8..San_mat_bang" localSheetId="8">#REF!</definedName>
    <definedName name="C.1.8..San_mat_bang" localSheetId="9">#REF!</definedName>
    <definedName name="C.1.8..San_mat_bang">#REF!</definedName>
    <definedName name="C.2.1..VC_Thu_cong" localSheetId="8">#REF!</definedName>
    <definedName name="C.2.1..VC_Thu_cong" localSheetId="9">#REF!</definedName>
    <definedName name="C.2.1..VC_Thu_cong">#REF!</definedName>
    <definedName name="C.2.2..VC_T_cong_CG" localSheetId="8">#REF!</definedName>
    <definedName name="C.2.2..VC_T_cong_CG" localSheetId="9">#REF!</definedName>
    <definedName name="C.2.2..VC_T_cong_CG">#REF!</definedName>
    <definedName name="C.2.3..Boc_do" localSheetId="8">#REF!</definedName>
    <definedName name="C.2.3..Boc_do" localSheetId="9">#REF!</definedName>
    <definedName name="C.2.3..Boc_do">#REF!</definedName>
    <definedName name="C.3.1..Dao_dat_mong_cot" localSheetId="8">#REF!</definedName>
    <definedName name="C.3.1..Dao_dat_mong_cot" localSheetId="9">#REF!</definedName>
    <definedName name="C.3.1..Dao_dat_mong_cot">#REF!</definedName>
    <definedName name="C.3.2..Dao_dat_de_dap" localSheetId="8">#REF!</definedName>
    <definedName name="C.3.2..Dao_dat_de_dap" localSheetId="9">#REF!</definedName>
    <definedName name="C.3.2..Dao_dat_de_dap">#REF!</definedName>
    <definedName name="C.3.3..Dap_dat_mong" localSheetId="8">#REF!</definedName>
    <definedName name="C.3.3..Dap_dat_mong" localSheetId="9">#REF!</definedName>
    <definedName name="C.3.3..Dap_dat_mong">#REF!</definedName>
    <definedName name="C.3.4..Dao_dap_TDia" localSheetId="8">#REF!</definedName>
    <definedName name="C.3.4..Dao_dap_TDia" localSheetId="9">#REF!</definedName>
    <definedName name="C.3.4..Dao_dap_TDia">#REF!</definedName>
    <definedName name="C.3.5..Dap_bo_bao" localSheetId="8">#REF!</definedName>
    <definedName name="C.3.5..Dap_bo_bao" localSheetId="9">#REF!</definedName>
    <definedName name="C.3.5..Dap_bo_bao">#REF!</definedName>
    <definedName name="C.3.6..Bom_tat_nuoc" localSheetId="8">#REF!</definedName>
    <definedName name="C.3.6..Bom_tat_nuoc" localSheetId="9">#REF!</definedName>
    <definedName name="C.3.6..Bom_tat_nuoc">#REF!</definedName>
    <definedName name="C.3.7..Dao_bun" localSheetId="8">#REF!</definedName>
    <definedName name="C.3.7..Dao_bun" localSheetId="9">#REF!</definedName>
    <definedName name="C.3.7..Dao_bun">#REF!</definedName>
    <definedName name="C.3.8..Dap_cat_CT" localSheetId="8">#REF!</definedName>
    <definedName name="C.3.8..Dap_cat_CT" localSheetId="9">#REF!</definedName>
    <definedName name="C.3.8..Dap_cat_CT">#REF!</definedName>
    <definedName name="C.3.9..Dao_pha_da" localSheetId="8">#REF!</definedName>
    <definedName name="C.3.9..Dao_pha_da" localSheetId="9">#REF!</definedName>
    <definedName name="C.3.9..Dao_pha_da">#REF!</definedName>
    <definedName name="C.4.1.Cot_thep" localSheetId="8">#REF!</definedName>
    <definedName name="C.4.1.Cot_thep" localSheetId="9">#REF!</definedName>
    <definedName name="C.4.1.Cot_thep">#REF!</definedName>
    <definedName name="C.4.2..Van_khuon" localSheetId="8">#REF!</definedName>
    <definedName name="C.4.2..Van_khuon" localSheetId="9">#REF!</definedName>
    <definedName name="C.4.2..Van_khuon">#REF!</definedName>
    <definedName name="C.4.3..Be_tong" localSheetId="8">#REF!</definedName>
    <definedName name="C.4.3..Be_tong" localSheetId="9">#REF!</definedName>
    <definedName name="C.4.3..Be_tong">#REF!</definedName>
    <definedName name="C.4.4..Lap_BT_D.San" localSheetId="8">#REF!</definedName>
    <definedName name="C.4.4..Lap_BT_D.San" localSheetId="9">#REF!</definedName>
    <definedName name="C.4.4..Lap_BT_D.San">#REF!</definedName>
    <definedName name="C.4.5..Xay_da_hoc" localSheetId="8">#REF!</definedName>
    <definedName name="C.4.5..Xay_da_hoc" localSheetId="9">#REF!</definedName>
    <definedName name="C.4.5..Xay_da_hoc">#REF!</definedName>
    <definedName name="C.4.6..Dong_coc" localSheetId="8">#REF!</definedName>
    <definedName name="C.4.6..Dong_coc" localSheetId="9">#REF!</definedName>
    <definedName name="C.4.6..Dong_coc">#REF!</definedName>
    <definedName name="C.4.7..Quet_Bi_tum" localSheetId="8">#REF!</definedName>
    <definedName name="C.4.7..Quet_Bi_tum" localSheetId="9">#REF!</definedName>
    <definedName name="C.4.7..Quet_Bi_tum">#REF!</definedName>
    <definedName name="C.5.1..Lap_cot_thep" localSheetId="8">#REF!</definedName>
    <definedName name="C.5.1..Lap_cot_thep" localSheetId="9">#REF!</definedName>
    <definedName name="C.5.1..Lap_cot_thep">#REF!</definedName>
    <definedName name="C.5.2..Lap_cot_BT" localSheetId="8">#REF!</definedName>
    <definedName name="C.5.2..Lap_cot_BT" localSheetId="9">#REF!</definedName>
    <definedName name="C.5.2..Lap_cot_BT">#REF!</definedName>
    <definedName name="C.5.3..Lap_dat_xa" localSheetId="8">#REF!</definedName>
    <definedName name="C.5.3..Lap_dat_xa" localSheetId="9">#REF!</definedName>
    <definedName name="C.5.3..Lap_dat_xa">#REF!</definedName>
    <definedName name="C.5.4..Lap_tiep_dia" localSheetId="8">#REF!</definedName>
    <definedName name="C.5.4..Lap_tiep_dia" localSheetId="9">#REF!</definedName>
    <definedName name="C.5.4..Lap_tiep_dia">#REF!</definedName>
    <definedName name="C.5.5..Son_sat_thep" localSheetId="8">#REF!</definedName>
    <definedName name="C.5.5..Son_sat_thep" localSheetId="9">#REF!</definedName>
    <definedName name="C.5.5..Son_sat_thep">#REF!</definedName>
    <definedName name="C.6.1..Lap_su_dung" localSheetId="8">#REF!</definedName>
    <definedName name="C.6.1..Lap_su_dung" localSheetId="9">#REF!</definedName>
    <definedName name="C.6.1..Lap_su_dung">#REF!</definedName>
    <definedName name="C.6.2..Lap_su_CS" localSheetId="8">#REF!</definedName>
    <definedName name="C.6.2..Lap_su_CS" localSheetId="9">#REF!</definedName>
    <definedName name="C.6.2..Lap_su_CS">#REF!</definedName>
    <definedName name="C.6.3..Su_chuoi_do" localSheetId="8">#REF!</definedName>
    <definedName name="C.6.3..Su_chuoi_do" localSheetId="9">#REF!</definedName>
    <definedName name="C.6.3..Su_chuoi_do">#REF!</definedName>
    <definedName name="C.6.4..Su_chuoi_neo" localSheetId="8">#REF!</definedName>
    <definedName name="C.6.4..Su_chuoi_neo" localSheetId="9">#REF!</definedName>
    <definedName name="C.6.4..Su_chuoi_neo">#REF!</definedName>
    <definedName name="C.6.5..Lap_phu_kien" localSheetId="8">#REF!</definedName>
    <definedName name="C.6.5..Lap_phu_kien" localSheetId="9">#REF!</definedName>
    <definedName name="C.6.5..Lap_phu_kien">#REF!</definedName>
    <definedName name="C.6.6..Ep_noi_day" localSheetId="8">#REF!</definedName>
    <definedName name="C.6.6..Ep_noi_day" localSheetId="9">#REF!</definedName>
    <definedName name="C.6.6..Ep_noi_day">#REF!</definedName>
    <definedName name="C.6.7..KD_vuot_CN" localSheetId="8">#REF!</definedName>
    <definedName name="C.6.7..KD_vuot_CN" localSheetId="9">#REF!</definedName>
    <definedName name="C.6.7..KD_vuot_CN">#REF!</definedName>
    <definedName name="C.6.8..Rai_cang_day" localSheetId="8">#REF!</definedName>
    <definedName name="C.6.8..Rai_cang_day" localSheetId="9">#REF!</definedName>
    <definedName name="C.6.8..Rai_cang_day">#REF!</definedName>
    <definedName name="C.6.9..Cap_quang" localSheetId="8">#REF!</definedName>
    <definedName name="C.6.9..Cap_quang" localSheetId="9">#REF!</definedName>
    <definedName name="C.6.9..Cap_quang">#REF!</definedName>
    <definedName name="C.doc1">540</definedName>
    <definedName name="C.doc2">740</definedName>
    <definedName name="c_" localSheetId="8">#REF!</definedName>
    <definedName name="c_" localSheetId="9">#REF!</definedName>
    <definedName name="c_">#REF!</definedName>
    <definedName name="c_comp" localSheetId="8">#REF!</definedName>
    <definedName name="c_comp" localSheetId="9">#REF!</definedName>
    <definedName name="c_comp">#REF!</definedName>
    <definedName name="C_LENGTH" localSheetId="8">#REF!</definedName>
    <definedName name="C_LENGTH" localSheetId="9">#REF!</definedName>
    <definedName name="C_LENGTH">#REF!</definedName>
    <definedName name="c_n" localSheetId="8">#REF!</definedName>
    <definedName name="c_n" localSheetId="9">#REF!</definedName>
    <definedName name="c_n">#REF!</definedName>
    <definedName name="C_WIDTH" localSheetId="8">#REF!</definedName>
    <definedName name="C_WIDTH" localSheetId="9">#REF!</definedName>
    <definedName name="C_WIDTH">#REF!</definedName>
    <definedName name="c1." localSheetId="8">#REF!</definedName>
    <definedName name="c1." localSheetId="9">#REF!</definedName>
    <definedName name="c1.">#REF!</definedName>
    <definedName name="c2." localSheetId="8">#REF!</definedName>
    <definedName name="c2." localSheetId="9">#REF!</definedName>
    <definedName name="c2.">#REF!</definedName>
    <definedName name="C2.7" localSheetId="8">#REF!</definedName>
    <definedName name="C2.7" localSheetId="9">#REF!</definedName>
    <definedName name="C2.7">#REF!</definedName>
    <definedName name="c3." localSheetId="8">#REF!</definedName>
    <definedName name="c3." localSheetId="9">#REF!</definedName>
    <definedName name="c3.">#REF!</definedName>
    <definedName name="C3.0" localSheetId="8">#REF!</definedName>
    <definedName name="C3.0" localSheetId="9">#REF!</definedName>
    <definedName name="C3.0">#REF!</definedName>
    <definedName name="C3.5" localSheetId="8">#REF!</definedName>
    <definedName name="C3.5" localSheetId="9">#REF!</definedName>
    <definedName name="C3.5">#REF!</definedName>
    <definedName name="C3.7" localSheetId="8">#REF!</definedName>
    <definedName name="C3.7" localSheetId="9">#REF!</definedName>
    <definedName name="C3.7">#REF!</definedName>
    <definedName name="c4." localSheetId="8">#REF!</definedName>
    <definedName name="c4." localSheetId="9">#REF!</definedName>
    <definedName name="c4.">#REF!</definedName>
    <definedName name="C4.0" localSheetId="8">#REF!</definedName>
    <definedName name="C4.0" localSheetId="9">#REF!</definedName>
    <definedName name="C4.0">#REF!</definedName>
    <definedName name="CA" localSheetId="8">#REF!</definedName>
    <definedName name="CA" localSheetId="9">#REF!</definedName>
    <definedName name="CA">#REF!</definedName>
    <definedName name="ca.1111" localSheetId="8">#REF!</definedName>
    <definedName name="ca.1111" localSheetId="9">#REF!</definedName>
    <definedName name="ca.1111">#REF!</definedName>
    <definedName name="ca.1111.th" localSheetId="8">#REF!</definedName>
    <definedName name="ca.1111.th" localSheetId="9">#REF!</definedName>
    <definedName name="ca.1111.th">#REF!</definedName>
    <definedName name="Cà_Mau" localSheetId="8">#REF!</definedName>
    <definedName name="Cà_Mau" localSheetId="9">#REF!</definedName>
    <definedName name="Cà_Mau">#REF!</definedName>
    <definedName name="CA_PTVT" localSheetId="8">#REF!</definedName>
    <definedName name="CA_PTVT" localSheetId="9">#REF!</definedName>
    <definedName name="CA_PTVT">#REF!</definedName>
    <definedName name="CACAU">298161</definedName>
    <definedName name="cácte" localSheetId="8">#REF!</definedName>
    <definedName name="cácte" localSheetId="9">#REF!</definedName>
    <definedName name="cácte">#REF!</definedName>
    <definedName name="CAMTC" localSheetId="8">#REF!</definedName>
    <definedName name="CAMTC" localSheetId="9">#REF!</definedName>
    <definedName name="CAMTC">#REF!</definedName>
    <definedName name="Can_doi" localSheetId="8">#REF!</definedName>
    <definedName name="Can_doi" localSheetId="9">#REF!</definedName>
    <definedName name="Can_doi">#REF!</definedName>
    <definedName name="CanBQL" localSheetId="8">#REF!</definedName>
    <definedName name="CanBQL" localSheetId="9">#REF!</definedName>
    <definedName name="CanBQL">#REF!</definedName>
    <definedName name="CanLePhi" localSheetId="8">#REF!</definedName>
    <definedName name="CanLePhi" localSheetId="9">#REF!</definedName>
    <definedName name="CanLePhi">#REF!</definedName>
    <definedName name="CanMT" localSheetId="8">#REF!</definedName>
    <definedName name="CanMT" localSheetId="9">#REF!</definedName>
    <definedName name="CanMT">#REF!</definedName>
    <definedName name="cao" localSheetId="8">#REF!</definedName>
    <definedName name="cao" localSheetId="9">#REF!</definedName>
    <definedName name="cao">#REF!</definedName>
    <definedName name="cap" localSheetId="8">#REF!</definedName>
    <definedName name="cap" localSheetId="9">#REF!</definedName>
    <definedName name="cap">#REF!</definedName>
    <definedName name="cap_DUL_va_TC" localSheetId="8">#REF!</definedName>
    <definedName name="cap_DUL_va_TC" localSheetId="9">#REF!</definedName>
    <definedName name="cap_DUL_va_TC">#REF!</definedName>
    <definedName name="cap0.7" localSheetId="8">#REF!</definedName>
    <definedName name="cap0.7" localSheetId="9">#REF!</definedName>
    <definedName name="cap0.7">#REF!</definedName>
    <definedName name="capdul" localSheetId="8">#REF!</definedName>
    <definedName name="capdul" localSheetId="9">#REF!</definedName>
    <definedName name="capdul">#REF!</definedName>
    <definedName name="capphoithiennhien" localSheetId="8">#REF!</definedName>
    <definedName name="capphoithiennhien" localSheetId="9">#REF!</definedName>
    <definedName name="capphoithiennhien">#REF!</definedName>
    <definedName name="CAPT_2" localSheetId="8">#REF!</definedName>
    <definedName name="CAPT_2" localSheetId="9">#REF!</definedName>
    <definedName name="CAPT_2">#REF!</definedName>
    <definedName name="CAPT_3" localSheetId="8">#REF!</definedName>
    <definedName name="CAPT_3" localSheetId="9">#REF!</definedName>
    <definedName name="CAPT_3">#REF!</definedName>
    <definedName name="CAPT_4" localSheetId="8">#REF!</definedName>
    <definedName name="CAPT_4" localSheetId="9">#REF!</definedName>
    <definedName name="CAPT_4">#REF!</definedName>
    <definedName name="CAPT_5" localSheetId="8">#REF!</definedName>
    <definedName name="CAPT_5" localSheetId="9">#REF!</definedName>
    <definedName name="CAPT_5">#REF!</definedName>
    <definedName name="CAPT_6" localSheetId="8">#REF!</definedName>
    <definedName name="CAPT_6" localSheetId="9">#REF!</definedName>
    <definedName name="CAPT_6">#REF!</definedName>
    <definedName name="CAPT_7" localSheetId="8">#REF!</definedName>
    <definedName name="CAPT_7" localSheetId="9">#REF!</definedName>
    <definedName name="CAPT_7">#REF!</definedName>
    <definedName name="CAPT_8" localSheetId="8">#REF!</definedName>
    <definedName name="CAPT_8" localSheetId="9">#REF!</definedName>
    <definedName name="CAPT_8">#REF!</definedName>
    <definedName name="CAPT_9" localSheetId="8">#REF!</definedName>
    <definedName name="CAPT_9" localSheetId="9">#REF!</definedName>
    <definedName name="CAPT_9">#REF!</definedName>
    <definedName name="Capvon" localSheetId="8" hidden="1">{#N/A,#N/A,FALSE,"Chi tiÆt"}</definedName>
    <definedName name="Capvon" localSheetId="9" hidden="1">{#N/A,#N/A,FALSE,"Chi tiÆt"}</definedName>
    <definedName name="Capvon" hidden="1">{#N/A,#N/A,FALSE,"Chi tiÆt"}</definedName>
    <definedName name="casing" localSheetId="8">#REF!</definedName>
    <definedName name="casing" localSheetId="9">#REF!</definedName>
    <definedName name="casing">#REF!</definedName>
    <definedName name="Cat" localSheetId="8">#REF!</definedName>
    <definedName name="Cat" localSheetId="9">#REF!</definedName>
    <definedName name="Cat">#REF!</definedName>
    <definedName name="catcap" localSheetId="8">#REF!</definedName>
    <definedName name="catcap" localSheetId="9">#REF!</definedName>
    <definedName name="catcap">#REF!</definedName>
    <definedName name="catchuan" localSheetId="8">#REF!</definedName>
    <definedName name="catchuan" localSheetId="9">#REF!</definedName>
    <definedName name="catchuan">#REF!</definedName>
    <definedName name="catdem" localSheetId="8">#REF!</definedName>
    <definedName name="catdem" localSheetId="9">#REF!</definedName>
    <definedName name="catdem">#REF!</definedName>
    <definedName name="Category_All" localSheetId="8">#REF!</definedName>
    <definedName name="Category_All" localSheetId="9">#REF!</definedName>
    <definedName name="Category_All">#REF!</definedName>
    <definedName name="cathatnho" localSheetId="8">#REF!</definedName>
    <definedName name="cathatnho" localSheetId="9">#REF!</definedName>
    <definedName name="cathatnho">#REF!</definedName>
    <definedName name="CATIN">#N/A</definedName>
    <definedName name="CATJYOU">#N/A</definedName>
    <definedName name="catm" localSheetId="8">#REF!</definedName>
    <definedName name="catm" localSheetId="9">#REF!</definedName>
    <definedName name="catm">#REF!</definedName>
    <definedName name="catmin" localSheetId="8">#REF!</definedName>
    <definedName name="catmin" localSheetId="9">#REF!</definedName>
    <definedName name="catmin">#REF!</definedName>
    <definedName name="catn" localSheetId="8">#REF!</definedName>
    <definedName name="catn" localSheetId="9">#REF!</definedName>
    <definedName name="catn">#REF!</definedName>
    <definedName name="catnen" localSheetId="8">#REF!</definedName>
    <definedName name="catnen" localSheetId="9">#REF!</definedName>
    <definedName name="catnen">#REF!</definedName>
    <definedName name="CATREC">#N/A</definedName>
    <definedName name="catsan" localSheetId="8">#REF!</definedName>
    <definedName name="catsan" localSheetId="9">#REF!</definedName>
    <definedName name="catsan">#REF!</definedName>
    <definedName name="CATSYU">#N/A</definedName>
    <definedName name="catuon" localSheetId="8">#REF!</definedName>
    <definedName name="catuon" localSheetId="9">#REF!</definedName>
    <definedName name="catuon">#REF!</definedName>
    <definedName name="catvang" localSheetId="8">#REF!</definedName>
    <definedName name="catvang" localSheetId="9">#REF!</definedName>
    <definedName name="catvang">#REF!</definedName>
    <definedName name="catxay" localSheetId="8">#REF!</definedName>
    <definedName name="catxay" localSheetId="9">#REF!</definedName>
    <definedName name="catxay">#REF!</definedName>
    <definedName name="cau10T" localSheetId="8">#REF!</definedName>
    <definedName name="cau10T" localSheetId="9">#REF!</definedName>
    <definedName name="cau10T">#REF!</definedName>
    <definedName name="caubanhhoi10" localSheetId="8">#REF!</definedName>
    <definedName name="caubanhhoi10" localSheetId="9">#REF!</definedName>
    <definedName name="caubanhhoi10">#REF!</definedName>
    <definedName name="caubanhhoi16" localSheetId="8">#REF!</definedName>
    <definedName name="caubanhhoi16" localSheetId="9">#REF!</definedName>
    <definedName name="caubanhhoi16">#REF!</definedName>
    <definedName name="caubanhhoi25" localSheetId="8">#REF!</definedName>
    <definedName name="caubanhhoi25" localSheetId="9">#REF!</definedName>
    <definedName name="caubanhhoi25">#REF!</definedName>
    <definedName name="caubanhhoi3" localSheetId="8">#REF!</definedName>
    <definedName name="caubanhhoi3" localSheetId="9">#REF!</definedName>
    <definedName name="caubanhhoi3">#REF!</definedName>
    <definedName name="caubanhhoi4" localSheetId="8">#REF!</definedName>
    <definedName name="caubanhhoi4" localSheetId="9">#REF!</definedName>
    <definedName name="caubanhhoi4">#REF!</definedName>
    <definedName name="caubanhhoi40" localSheetId="8">#REF!</definedName>
    <definedName name="caubanhhoi40" localSheetId="9">#REF!</definedName>
    <definedName name="caubanhhoi40">#REF!</definedName>
    <definedName name="caubanhhoi5" localSheetId="8">#REF!</definedName>
    <definedName name="caubanhhoi5" localSheetId="9">#REF!</definedName>
    <definedName name="caubanhhoi5">#REF!</definedName>
    <definedName name="caubanhhoi6" localSheetId="8">#REF!</definedName>
    <definedName name="caubanhhoi6" localSheetId="9">#REF!</definedName>
    <definedName name="caubanhhoi6">#REF!</definedName>
    <definedName name="caubanhhoi65" localSheetId="8">#REF!</definedName>
    <definedName name="caubanhhoi65" localSheetId="9">#REF!</definedName>
    <definedName name="caubanhhoi65">#REF!</definedName>
    <definedName name="caubanhhoi7" localSheetId="8">#REF!</definedName>
    <definedName name="caubanhhoi7" localSheetId="9">#REF!</definedName>
    <definedName name="caubanhhoi7">#REF!</definedName>
    <definedName name="caubanhhoi8" localSheetId="8">#REF!</definedName>
    <definedName name="caubanhhoi8" localSheetId="9">#REF!</definedName>
    <definedName name="caubanhhoi8">#REF!</definedName>
    <definedName name="caubanhhoi90" localSheetId="8">#REF!</definedName>
    <definedName name="caubanhhoi90" localSheetId="9">#REF!</definedName>
    <definedName name="caubanhhoi90">#REF!</definedName>
    <definedName name="caubanhxich10" localSheetId="8">#REF!</definedName>
    <definedName name="caubanhxich10" localSheetId="9">#REF!</definedName>
    <definedName name="caubanhxich10">#REF!</definedName>
    <definedName name="caubanhxich100" localSheetId="8">#REF!</definedName>
    <definedName name="caubanhxich100" localSheetId="9">#REF!</definedName>
    <definedName name="caubanhxich100">#REF!</definedName>
    <definedName name="caubanhxich16" localSheetId="8">#REF!</definedName>
    <definedName name="caubanhxich16" localSheetId="9">#REF!</definedName>
    <definedName name="caubanhxich16">#REF!</definedName>
    <definedName name="caubanhxich25" localSheetId="8">#REF!</definedName>
    <definedName name="caubanhxich25" localSheetId="9">#REF!</definedName>
    <definedName name="caubanhxich25">#REF!</definedName>
    <definedName name="caubanhxich28" localSheetId="8">#REF!</definedName>
    <definedName name="caubanhxich28" localSheetId="9">#REF!</definedName>
    <definedName name="caubanhxich28">#REF!</definedName>
    <definedName name="caubanhxich40" localSheetId="8">#REF!</definedName>
    <definedName name="caubanhxich40" localSheetId="9">#REF!</definedName>
    <definedName name="caubanhxich40">#REF!</definedName>
    <definedName name="caubanhxich5" localSheetId="8">#REF!</definedName>
    <definedName name="caubanhxich5" localSheetId="9">#REF!</definedName>
    <definedName name="caubanhxich5">#REF!</definedName>
    <definedName name="caubanhxich50" localSheetId="8">#REF!</definedName>
    <definedName name="caubanhxich50" localSheetId="9">#REF!</definedName>
    <definedName name="caubanhxich50">#REF!</definedName>
    <definedName name="caubanhxich63" localSheetId="8">#REF!</definedName>
    <definedName name="caubanhxich63" localSheetId="9">#REF!</definedName>
    <definedName name="caubanhxich63">#REF!</definedName>
    <definedName name="caubanhxich7" localSheetId="8">#REF!</definedName>
    <definedName name="caubanhxich7" localSheetId="9">#REF!</definedName>
    <definedName name="caubanhxich7">#REF!</definedName>
    <definedName name="caunoi30" localSheetId="8">#REF!</definedName>
    <definedName name="caunoi30" localSheetId="9">#REF!</definedName>
    <definedName name="caunoi30">#REF!</definedName>
    <definedName name="cauthap10" localSheetId="8">#REF!</definedName>
    <definedName name="cauthap10" localSheetId="9">#REF!</definedName>
    <definedName name="cauthap10">#REF!</definedName>
    <definedName name="cauthap12" localSheetId="8">#REF!</definedName>
    <definedName name="cauthap12" localSheetId="9">#REF!</definedName>
    <definedName name="cauthap12">#REF!</definedName>
    <definedName name="cauthap15" localSheetId="8">#REF!</definedName>
    <definedName name="cauthap15" localSheetId="9">#REF!</definedName>
    <definedName name="cauthap15">#REF!</definedName>
    <definedName name="cauthap20" localSheetId="8">#REF!</definedName>
    <definedName name="cauthap20" localSheetId="9">#REF!</definedName>
    <definedName name="cauthap20">#REF!</definedName>
    <definedName name="cauthap25" localSheetId="8">#REF!</definedName>
    <definedName name="cauthap25" localSheetId="9">#REF!</definedName>
    <definedName name="cauthap25">#REF!</definedName>
    <definedName name="cauthap3" localSheetId="8">#REF!</definedName>
    <definedName name="cauthap3" localSheetId="9">#REF!</definedName>
    <definedName name="cauthap3">#REF!</definedName>
    <definedName name="cauthap30" localSheetId="8">#REF!</definedName>
    <definedName name="cauthap30" localSheetId="9">#REF!</definedName>
    <definedName name="cauthap30">#REF!</definedName>
    <definedName name="cauthap40" localSheetId="8">#REF!</definedName>
    <definedName name="cauthap40" localSheetId="9">#REF!</definedName>
    <definedName name="cauthap40">#REF!</definedName>
    <definedName name="cauthap5" localSheetId="8">#REF!</definedName>
    <definedName name="cauthap5" localSheetId="9">#REF!</definedName>
    <definedName name="cauthap5">#REF!</definedName>
    <definedName name="cauthap50" localSheetId="8">#REF!</definedName>
    <definedName name="cauthap50" localSheetId="9">#REF!</definedName>
    <definedName name="cauthap50">#REF!</definedName>
    <definedName name="cauthap8" localSheetId="8">#REF!</definedName>
    <definedName name="cauthap8" localSheetId="9">#REF!</definedName>
    <definedName name="cauthap8">#REF!</definedName>
    <definedName name="CAVT" localSheetId="8">#REF!</definedName>
    <definedName name="CAVT" localSheetId="9">#REF!</definedName>
    <definedName name="CAVT">#REF!</definedName>
    <definedName name="Cb" localSheetId="8">#REF!</definedName>
    <definedName name="Cb" localSheetId="9">#REF!</definedName>
    <definedName name="Cb">#REF!</definedName>
    <definedName name="CBA35HT" localSheetId="8">#REF!</definedName>
    <definedName name="CBA35HT" localSheetId="9">#REF!</definedName>
    <definedName name="CBA35HT">#REF!</definedName>
    <definedName name="CBA50HT" localSheetId="8">#REF!</definedName>
    <definedName name="CBA50HT" localSheetId="9">#REF!</definedName>
    <definedName name="CBA50HT">#REF!</definedName>
    <definedName name="CBA70HT" localSheetId="8">#REF!</definedName>
    <definedName name="CBA70HT" localSheetId="9">#REF!</definedName>
    <definedName name="CBA70HT">#REF!</definedName>
    <definedName name="CBPT_2" localSheetId="8">#REF!</definedName>
    <definedName name="CBPT_2" localSheetId="9">#REF!</definedName>
    <definedName name="CBPT_2">#REF!</definedName>
    <definedName name="CBPT_3" localSheetId="8">#REF!</definedName>
    <definedName name="CBPT_3" localSheetId="9">#REF!</definedName>
    <definedName name="CBPT_3">#REF!</definedName>
    <definedName name="CBPT_4" localSheetId="8">#REF!</definedName>
    <definedName name="CBPT_4" localSheetId="9">#REF!</definedName>
    <definedName name="CBPT_4">#REF!</definedName>
    <definedName name="CBPT_5" localSheetId="8">#REF!</definedName>
    <definedName name="CBPT_5" localSheetId="9">#REF!</definedName>
    <definedName name="CBPT_5">#REF!</definedName>
    <definedName name="CBPT_6" localSheetId="8">#REF!</definedName>
    <definedName name="CBPT_6" localSheetId="9">#REF!</definedName>
    <definedName name="CBPT_6">#REF!</definedName>
    <definedName name="CBPT_7" localSheetId="8">#REF!</definedName>
    <definedName name="CBPT_7" localSheetId="9">#REF!</definedName>
    <definedName name="CBPT_7">#REF!</definedName>
    <definedName name="CBPT_8" localSheetId="8">#REF!</definedName>
    <definedName name="CBPT_8" localSheetId="9">#REF!</definedName>
    <definedName name="CBPT_8">#REF!</definedName>
    <definedName name="CBPT_9" localSheetId="8">#REF!</definedName>
    <definedName name="CBPT_9" localSheetId="9">#REF!</definedName>
    <definedName name="CBPT_9">#REF!</definedName>
    <definedName name="CBTH" localSheetId="8" hidden="1">{"'Sheet1'!$L$16"}</definedName>
    <definedName name="CBTH" localSheetId="9" hidden="1">{"'Sheet1'!$L$16"}</definedName>
    <definedName name="CBTH" hidden="1">{"'Sheet1'!$L$16"}</definedName>
    <definedName name="CBVT" localSheetId="8">#REF!</definedName>
    <definedName name="CBVT" localSheetId="9">#REF!</definedName>
    <definedName name="CBVT">#REF!</definedName>
    <definedName name="CC" localSheetId="8">#REF!</definedName>
    <definedName name="CC" localSheetId="9">#REF!</definedName>
    <definedName name="CC">#REF!</definedName>
    <definedName name="cch" localSheetId="8">#REF!</definedName>
    <definedName name="cch" localSheetId="9">#REF!</definedName>
    <definedName name="cch">#REF!</definedName>
    <definedName name="cchong" localSheetId="8">#REF!</definedName>
    <definedName name="cchong" localSheetId="9">#REF!</definedName>
    <definedName name="cchong">#REF!</definedName>
    <definedName name="CCS" localSheetId="8">#REF!</definedName>
    <definedName name="CCS" localSheetId="9">#REF!</definedName>
    <definedName name="CCS">#REF!</definedName>
    <definedName name="cd" localSheetId="8">#REF!</definedName>
    <definedName name="cd" localSheetId="9">#REF!</definedName>
    <definedName name="cd">#REF!</definedName>
    <definedName name="CDAY" localSheetId="8">#REF!</definedName>
    <definedName name="CDAY" localSheetId="9">#REF!</definedName>
    <definedName name="CDAY">#REF!</definedName>
    <definedName name="CDD" localSheetId="8">#REF!</definedName>
    <definedName name="CDD" localSheetId="9">#REF!</definedName>
    <definedName name="CDD">#REF!</definedName>
    <definedName name="CDday" localSheetId="8">#REF!</definedName>
    <definedName name="CDday" localSheetId="9">#REF!</definedName>
    <definedName name="CDday">#REF!</definedName>
    <definedName name="cddc" localSheetId="8">#REF!</definedName>
    <definedName name="cddc" localSheetId="9">#REF!</definedName>
    <definedName name="cddc">#REF!</definedName>
    <definedName name="CDDD" localSheetId="8">#REF!</definedName>
    <definedName name="CDDD" localSheetId="9">#REF!</definedName>
    <definedName name="CDDD">#REF!</definedName>
    <definedName name="CDDD1P" localSheetId="8">#REF!</definedName>
    <definedName name="CDDD1P" localSheetId="9">#REF!</definedName>
    <definedName name="CDDD1P">#REF!</definedName>
    <definedName name="CDDD1PHA" localSheetId="8">#REF!</definedName>
    <definedName name="CDDD1PHA" localSheetId="9">#REF!</definedName>
    <definedName name="CDDD1PHA">#REF!</definedName>
    <definedName name="CDDD3PHA" localSheetId="8">#REF!</definedName>
    <definedName name="CDDD3PHA" localSheetId="9">#REF!</definedName>
    <definedName name="CDDD3PHA">#REF!</definedName>
    <definedName name="CDdinh" localSheetId="8">#REF!</definedName>
    <definedName name="CDdinh" localSheetId="9">#REF!</definedName>
    <definedName name="CDdinh">#REF!</definedName>
    <definedName name="CDHT" localSheetId="8">#REF!</definedName>
    <definedName name="CDHT" localSheetId="9">#REF!</definedName>
    <definedName name="CDHT">#REF!</definedName>
    <definedName name="cdn" localSheetId="8">#REF!</definedName>
    <definedName name="cdn" localSheetId="9">#REF!</definedName>
    <definedName name="cdn">#REF!</definedName>
    <definedName name="Cdnum" localSheetId="8">#REF!</definedName>
    <definedName name="Cdnum" localSheetId="9">#REF!</definedName>
    <definedName name="Cdnum">#REF!</definedName>
    <definedName name="CDTK_tim">31.77</definedName>
    <definedName name="CDVAÄN_CHUYEÅN" localSheetId="8">#REF!</definedName>
    <definedName name="CDVAÄN_CHUYEÅN" localSheetId="9">#REF!</definedName>
    <definedName name="CDVAÄN_CHUYEÅN">#REF!</definedName>
    <definedName name="CDVC" localSheetId="8">#REF!</definedName>
    <definedName name="CDVC" localSheetId="9">#REF!</definedName>
    <definedName name="CDVC">#REF!</definedName>
    <definedName name="cf" localSheetId="8">BlankMacro1</definedName>
    <definedName name="cf" localSheetId="9">BlankMacro1</definedName>
    <definedName name="cf">BlankMacro1</definedName>
    <definedName name="cfk" localSheetId="8">#REF!</definedName>
    <definedName name="cfk" localSheetId="9">#REF!</definedName>
    <definedName name="cfk">#REF!</definedName>
    <definedName name="CH" localSheetId="8">#REF!</definedName>
    <definedName name="CH" localSheetId="9">#REF!</definedName>
    <definedName name="CH">#REF!</definedName>
    <definedName name="chang1pm" localSheetId="8">#REF!</definedName>
    <definedName name="chang1pm" localSheetId="9">#REF!</definedName>
    <definedName name="chang1pm">#REF!</definedName>
    <definedName name="chang3pm" localSheetId="8">#REF!</definedName>
    <definedName name="chang3pm" localSheetId="9">#REF!</definedName>
    <definedName name="chang3pm">#REF!</definedName>
    <definedName name="changht" localSheetId="8">#REF!</definedName>
    <definedName name="changht" localSheetId="9">#REF!</definedName>
    <definedName name="changht">#REF!</definedName>
    <definedName name="changHTDL" localSheetId="8">#REF!</definedName>
    <definedName name="changHTDL" localSheetId="9">#REF!</definedName>
    <definedName name="changHTDL">#REF!</definedName>
    <definedName name="changHTHH" localSheetId="8">#REF!</definedName>
    <definedName name="changHTHH" localSheetId="9">#REF!</definedName>
    <definedName name="changHTHH">#REF!</definedName>
    <definedName name="chay1" localSheetId="8">#REF!</definedName>
    <definedName name="chay1" localSheetId="9">#REF!</definedName>
    <definedName name="chay1">#REF!</definedName>
    <definedName name="chay10" localSheetId="8">#REF!</definedName>
    <definedName name="chay10" localSheetId="9">#REF!</definedName>
    <definedName name="chay10">#REF!</definedName>
    <definedName name="chay2" localSheetId="8">#REF!</definedName>
    <definedName name="chay2" localSheetId="9">#REF!</definedName>
    <definedName name="chay2">#REF!</definedName>
    <definedName name="chay3" localSheetId="8">#REF!</definedName>
    <definedName name="chay3" localSheetId="9">#REF!</definedName>
    <definedName name="chay3">#REF!</definedName>
    <definedName name="chay4" localSheetId="8">#REF!</definedName>
    <definedName name="chay4" localSheetId="9">#REF!</definedName>
    <definedName name="chay4">#REF!</definedName>
    <definedName name="chay5" localSheetId="8">#REF!</definedName>
    <definedName name="chay5" localSheetId="9">#REF!</definedName>
    <definedName name="chay5">#REF!</definedName>
    <definedName name="chay6" localSheetId="8">#REF!</definedName>
    <definedName name="chay6" localSheetId="9">#REF!</definedName>
    <definedName name="chay6">#REF!</definedName>
    <definedName name="chay7" localSheetId="8">#REF!</definedName>
    <definedName name="chay7" localSheetId="9">#REF!</definedName>
    <definedName name="chay7">#REF!</definedName>
    <definedName name="chay8" localSheetId="8">#REF!</definedName>
    <definedName name="chay8" localSheetId="9">#REF!</definedName>
    <definedName name="chay8">#REF!</definedName>
    <definedName name="chay9" localSheetId="8">#REF!</definedName>
    <definedName name="chay9" localSheetId="9">#REF!</definedName>
    <definedName name="chay9">#REF!</definedName>
    <definedName name="Chi_tieát_phi" localSheetId="8">#REF!</definedName>
    <definedName name="Chi_tieát_phi" localSheetId="9">#REF!</definedName>
    <definedName name="Chi_tieát_phi">#REF!</definedName>
    <definedName name="chi_tiÕt_vËt_liÖu___nh_n_c_ng___m_y_thi_c_ng" localSheetId="8">#REF!</definedName>
    <definedName name="chi_tiÕt_vËt_liÖu___nh_n_c_ng___m_y_thi_c_ng" localSheetId="9">#REF!</definedName>
    <definedName name="chi_tiÕt_vËt_liÖu___nh_n_c_ng___m_y_thi_c_ng">#REF!</definedName>
    <definedName name="chialuong" localSheetId="8">#REF!</definedName>
    <definedName name="chialuong" localSheetId="9">#REF!</definedName>
    <definedName name="chialuong">#REF!</definedName>
    <definedName name="chie" localSheetId="8">BlankMacro1</definedName>
    <definedName name="chie" localSheetId="9">BlankMacro1</definedName>
    <definedName name="chie">BlankMacro1</definedName>
    <definedName name="Chiettinh" localSheetId="8" hidden="1">{"'Sheet1'!$L$16"}</definedName>
    <definedName name="Chiettinh" localSheetId="9" hidden="1">{"'Sheet1'!$L$16"}</definedName>
    <definedName name="Chiettinh" hidden="1">{"'Sheet1'!$L$16"}</definedName>
    <definedName name="chilk" localSheetId="8" hidden="1">{"'Sheet1'!$L$16"}</definedName>
    <definedName name="chilk" localSheetId="9" hidden="1">{"'Sheet1'!$L$16"}</definedName>
    <definedName name="chilk" hidden="1">{"'Sheet1'!$L$16"}</definedName>
    <definedName name="ChiPhiChung" localSheetId="8">#REF!</definedName>
    <definedName name="ChiPhiChung" localSheetId="9">#REF!</definedName>
    <definedName name="ChiPhiChung">#REF!</definedName>
    <definedName name="chitietbgiang2" localSheetId="8" hidden="1">{"'Sheet1'!$L$16"}</definedName>
    <definedName name="chitietbgiang2" localSheetId="9" hidden="1">{"'Sheet1'!$L$16"}</definedName>
    <definedName name="chitietbgiang2" hidden="1">{"'Sheet1'!$L$16"}</definedName>
    <definedName name="chk" localSheetId="8">#REF!</definedName>
    <definedName name="chk" localSheetId="9">#REF!</definedName>
    <definedName name="chk">#REF!</definedName>
    <definedName name="chl" localSheetId="8" hidden="1">{"'Sheet1'!$L$16"}</definedName>
    <definedName name="chl" localSheetId="9" hidden="1">{"'Sheet1'!$L$16"}</definedName>
    <definedName name="chl" hidden="1">{"'Sheet1'!$L$16"}</definedName>
    <definedName name="chon" localSheetId="8">#REF!</definedName>
    <definedName name="chon" localSheetId="9">#REF!</definedName>
    <definedName name="chon">#REF!</definedName>
    <definedName name="chon1" localSheetId="8">#REF!</definedName>
    <definedName name="chon1" localSheetId="9">#REF!</definedName>
    <definedName name="chon1">#REF!</definedName>
    <definedName name="chon2" localSheetId="8">#REF!</definedName>
    <definedName name="chon2" localSheetId="9">#REF!</definedName>
    <definedName name="chon2">#REF!</definedName>
    <definedName name="chon3" localSheetId="8">#REF!</definedName>
    <definedName name="chon3" localSheetId="9">#REF!</definedName>
    <definedName name="chon3">#REF!</definedName>
    <definedName name="chudautu" localSheetId="8">#REF!</definedName>
    <definedName name="chudautu" localSheetId="9">#REF!</definedName>
    <definedName name="chudautu">#REF!</definedName>
    <definedName name="chung">66</definedName>
    <definedName name="CI_PTVT" localSheetId="8">#REF!</definedName>
    <definedName name="CI_PTVT" localSheetId="9">#REF!</definedName>
    <definedName name="CI_PTVT">#REF!</definedName>
    <definedName name="City" localSheetId="8">#REF!</definedName>
    <definedName name="City" localSheetId="9">#REF!</definedName>
    <definedName name="City">#REF!</definedName>
    <definedName name="CK" localSheetId="8">#REF!</definedName>
    <definedName name="CK" localSheetId="9">#REF!</definedName>
    <definedName name="CK">#REF!</definedName>
    <definedName name="ckn" localSheetId="8">#REF!</definedName>
    <definedName name="ckn" localSheetId="9">#REF!</definedName>
    <definedName name="ckn">#REF!</definedName>
    <definedName name="ckna" localSheetId="8">#REF!</definedName>
    <definedName name="ckna" localSheetId="9">#REF!</definedName>
    <definedName name="ckna">#REF!</definedName>
    <definedName name="CL" localSheetId="8">#REF!</definedName>
    <definedName name="CL" localSheetId="9">#REF!</definedName>
    <definedName name="CL">#REF!</definedName>
    <definedName name="CLECH_0.4" localSheetId="8">#REF!</definedName>
    <definedName name="CLECH_0.4" localSheetId="9">#REF!</definedName>
    <definedName name="CLECH_0.4">#REF!</definedName>
    <definedName name="CLGia" localSheetId="8">#REF!</definedName>
    <definedName name="CLGia" localSheetId="9">#REF!</definedName>
    <definedName name="CLGia">#REF!</definedName>
    <definedName name="CLVC3">0.1</definedName>
    <definedName name="CLVC35" localSheetId="8">#REF!</definedName>
    <definedName name="CLVC35" localSheetId="9">#REF!</definedName>
    <definedName name="CLVC35">#REF!</definedName>
    <definedName name="CLVCTB" localSheetId="8">#REF!</definedName>
    <definedName name="CLVCTB" localSheetId="9">#REF!</definedName>
    <definedName name="CLVCTB">#REF!</definedName>
    <definedName name="clvl" localSheetId="8">#REF!</definedName>
    <definedName name="clvl" localSheetId="9">#REF!</definedName>
    <definedName name="clvl">#REF!</definedName>
    <definedName name="cm" localSheetId="8">#REF!</definedName>
    <definedName name="cm" localSheetId="9">#REF!</definedName>
    <definedName name="cm">#REF!</definedName>
    <definedName name="cn" localSheetId="8">#REF!</definedName>
    <definedName name="cn" localSheetId="9">#REF!</definedName>
    <definedName name="cn">#REF!</definedName>
    <definedName name="CNC" localSheetId="8">#REF!</definedName>
    <definedName name="CNC" localSheetId="9">#REF!</definedName>
    <definedName name="CNC">#REF!</definedName>
    <definedName name="CND" localSheetId="8">#REF!</definedName>
    <definedName name="CND" localSheetId="9">#REF!</definedName>
    <definedName name="CND">#REF!</definedName>
    <definedName name="CNG" localSheetId="8">#REF!</definedName>
    <definedName name="CNG" localSheetId="9">#REF!</definedName>
    <definedName name="CNG">#REF!</definedName>
    <definedName name="Co" localSheetId="8">#REF!</definedName>
    <definedName name="Co" localSheetId="9">#REF!</definedName>
    <definedName name="Co">#REF!</definedName>
    <definedName name="co." localSheetId="8">#REF!</definedName>
    <definedName name="co." localSheetId="9">#REF!</definedName>
    <definedName name="co.">#REF!</definedName>
    <definedName name="co.." localSheetId="8">#REF!</definedName>
    <definedName name="co.." localSheetId="9">#REF!</definedName>
    <definedName name="co..">#REF!</definedName>
    <definedName name="co_cau_ktqd" hidden="1">#N/A</definedName>
    <definedName name="co_cau_ktqd_1">"#REF!"</definedName>
    <definedName name="coc" localSheetId="8">#REF!</definedName>
    <definedName name="coc" localSheetId="9">#REF!</definedName>
    <definedName name="coc">#REF!</definedName>
    <definedName name="Coc_60" localSheetId="8" hidden="1">{"'Sheet1'!$L$16"}</definedName>
    <definedName name="Coc_60" localSheetId="9" hidden="1">{"'Sheet1'!$L$16"}</definedName>
    <definedName name="Coc_60" hidden="1">{"'Sheet1'!$L$16"}</definedName>
    <definedName name="Coc_BTCT" localSheetId="8">#REF!</definedName>
    <definedName name="Coc_BTCT" localSheetId="9">#REF!</definedName>
    <definedName name="Coc_BTCT">#REF!</definedName>
    <definedName name="CoCauN" localSheetId="8" hidden="1">{"'Sheet1'!$L$16"}</definedName>
    <definedName name="CoCauN" localSheetId="9" hidden="1">{"'Sheet1'!$L$16"}</definedName>
    <definedName name="CoCauN" hidden="1">{"'Sheet1'!$L$16"}</definedName>
    <definedName name="cocbtct" localSheetId="8">#REF!</definedName>
    <definedName name="cocbtct" localSheetId="9">#REF!</definedName>
    <definedName name="cocbtct">#REF!</definedName>
    <definedName name="cocot" localSheetId="8">#REF!</definedName>
    <definedName name="cocot" localSheetId="9">#REF!</definedName>
    <definedName name="cocot">#REF!</definedName>
    <definedName name="cocott" localSheetId="8">#REF!</definedName>
    <definedName name="cocott" localSheetId="9">#REF!</definedName>
    <definedName name="cocott">#REF!</definedName>
    <definedName name="coctre" localSheetId="8">#REF!</definedName>
    <definedName name="coctre" localSheetId="9">#REF!</definedName>
    <definedName name="coctre">#REF!</definedName>
    <definedName name="cocvt" localSheetId="8">#REF!</definedName>
    <definedName name="cocvt" localSheetId="9">#REF!</definedName>
    <definedName name="cocvt">#REF!</definedName>
    <definedName name="Code" localSheetId="8" hidden="1">#REF!</definedName>
    <definedName name="Code" localSheetId="9" hidden="1">#REF!</definedName>
    <definedName name="Code" hidden="1">#REF!</definedName>
    <definedName name="Cöï_ly_vaän_chuyeãn" localSheetId="8">#REF!</definedName>
    <definedName name="Cöï_ly_vaän_chuyeãn" localSheetId="9">#REF!</definedName>
    <definedName name="Cöï_ly_vaän_chuyeãn">#REF!</definedName>
    <definedName name="CÖÏ_LY_VAÄN_CHUYEÅN" localSheetId="8">#REF!</definedName>
    <definedName name="CÖÏ_LY_VAÄN_CHUYEÅN" localSheetId="9">#REF!</definedName>
    <definedName name="CÖÏ_LY_VAÄN_CHUYEÅN">#REF!</definedName>
    <definedName name="Comm" localSheetId="8">BlankMacro1</definedName>
    <definedName name="Comm" localSheetId="9">BlankMacro1</definedName>
    <definedName name="Comm">BlankMacro1</definedName>
    <definedName name="COMMON" localSheetId="8">#REF!</definedName>
    <definedName name="COMMON" localSheetId="9">#REF!</definedName>
    <definedName name="COMMON">#REF!</definedName>
    <definedName name="comong" localSheetId="8">#REF!</definedName>
    <definedName name="comong" localSheetId="9">#REF!</definedName>
    <definedName name="comong">#REF!</definedName>
    <definedName name="Company" localSheetId="8">#REF!</definedName>
    <definedName name="Company" localSheetId="9">#REF!</definedName>
    <definedName name="Company">#REF!</definedName>
    <definedName name="CON_DUCT" localSheetId="8">#REF!</definedName>
    <definedName name="CON_DUCT" localSheetId="9">#REF!</definedName>
    <definedName name="CON_DUCT">#REF!</definedName>
    <definedName name="CON_EQP_COS" localSheetId="8">#REF!</definedName>
    <definedName name="CON_EQP_COS" localSheetId="9">#REF!</definedName>
    <definedName name="CON_EQP_COS">#REF!</definedName>
    <definedName name="CON_EQP_COST" localSheetId="8">#REF!</definedName>
    <definedName name="CON_EQP_COST" localSheetId="9">#REF!</definedName>
    <definedName name="CON_EQP_COST">#REF!</definedName>
    <definedName name="Cong_HM_DTCT" localSheetId="8">#REF!</definedName>
    <definedName name="Cong_HM_DTCT" localSheetId="9">#REF!</definedName>
    <definedName name="Cong_HM_DTCT">#REF!</definedName>
    <definedName name="Cong_M_DTCT" localSheetId="8">#REF!</definedName>
    <definedName name="Cong_M_DTCT" localSheetId="9">#REF!</definedName>
    <definedName name="Cong_M_DTCT">#REF!</definedName>
    <definedName name="Cong_NC_DTCT" localSheetId="8">#REF!</definedName>
    <definedName name="Cong_NC_DTCT" localSheetId="9">#REF!</definedName>
    <definedName name="Cong_NC_DTCT">#REF!</definedName>
    <definedName name="Cong_VL_DTCT" localSheetId="8">#REF!</definedName>
    <definedName name="Cong_VL_DTCT" localSheetId="9">#REF!</definedName>
    <definedName name="Cong_VL_DTCT">#REF!</definedName>
    <definedName name="congbengam" localSheetId="8">#REF!</definedName>
    <definedName name="congbengam" localSheetId="9">#REF!</definedName>
    <definedName name="congbengam">#REF!</definedName>
    <definedName name="congbenuoc" localSheetId="8">#REF!</definedName>
    <definedName name="congbenuoc" localSheetId="9">#REF!</definedName>
    <definedName name="congbenuoc">#REF!</definedName>
    <definedName name="congcoc" localSheetId="8">#REF!</definedName>
    <definedName name="congcoc" localSheetId="9">#REF!</definedName>
    <definedName name="congcoc">#REF!</definedName>
    <definedName name="congcocot" localSheetId="8">#REF!</definedName>
    <definedName name="congcocot" localSheetId="9">#REF!</definedName>
    <definedName name="congcocot">#REF!</definedName>
    <definedName name="congcocott" localSheetId="8">#REF!</definedName>
    <definedName name="congcocott" localSheetId="9">#REF!</definedName>
    <definedName name="congcocott">#REF!</definedName>
    <definedName name="congcomong" localSheetId="8">#REF!</definedName>
    <definedName name="congcomong" localSheetId="9">#REF!</definedName>
    <definedName name="congcomong">#REF!</definedName>
    <definedName name="congcottron" localSheetId="8">#REF!</definedName>
    <definedName name="congcottron" localSheetId="9">#REF!</definedName>
    <definedName name="congcottron">#REF!</definedName>
    <definedName name="congcotvuong" localSheetId="8">#REF!</definedName>
    <definedName name="congcotvuong" localSheetId="9">#REF!</definedName>
    <definedName name="congcotvuong">#REF!</definedName>
    <definedName name="congdam" localSheetId="8">#REF!</definedName>
    <definedName name="congdam" localSheetId="9">#REF!</definedName>
    <definedName name="congdam">#REF!</definedName>
    <definedName name="congdan1" localSheetId="8">#REF!</definedName>
    <definedName name="congdan1" localSheetId="9">#REF!</definedName>
    <definedName name="congdan1">#REF!</definedName>
    <definedName name="congdan2" localSheetId="8">#REF!</definedName>
    <definedName name="congdan2" localSheetId="9">#REF!</definedName>
    <definedName name="congdan2">#REF!</definedName>
    <definedName name="congdandusan" localSheetId="8">#REF!</definedName>
    <definedName name="congdandusan" localSheetId="9">#REF!</definedName>
    <definedName name="congdandusan">#REF!</definedName>
    <definedName name="conglanhto" localSheetId="8">#REF!</definedName>
    <definedName name="conglanhto" localSheetId="9">#REF!</definedName>
    <definedName name="conglanhto">#REF!</definedName>
    <definedName name="congmong" localSheetId="8">#REF!</definedName>
    <definedName name="congmong" localSheetId="9">#REF!</definedName>
    <definedName name="congmong">#REF!</definedName>
    <definedName name="congmongbang" localSheetId="8">#REF!</definedName>
    <definedName name="congmongbang" localSheetId="9">#REF!</definedName>
    <definedName name="congmongbang">#REF!</definedName>
    <definedName name="congmongdon" localSheetId="8">#REF!</definedName>
    <definedName name="congmongdon" localSheetId="9">#REF!</definedName>
    <definedName name="congmongdon">#REF!</definedName>
    <definedName name="congpanen" localSheetId="8">#REF!</definedName>
    <definedName name="congpanen" localSheetId="9">#REF!</definedName>
    <definedName name="congpanen">#REF!</definedName>
    <definedName name="congsan" localSheetId="8">#REF!</definedName>
    <definedName name="congsan" localSheetId="9">#REF!</definedName>
    <definedName name="congsan">#REF!</definedName>
    <definedName name="congthang" localSheetId="8">#REF!</definedName>
    <definedName name="congthang" localSheetId="9">#REF!</definedName>
    <definedName name="congthang">#REF!</definedName>
    <definedName name="CongVattu" localSheetId="8">#REF!</definedName>
    <definedName name="CongVattu" localSheetId="9">#REF!</definedName>
    <definedName name="CongVattu">#REF!</definedName>
    <definedName name="conroom" localSheetId="8">#REF!</definedName>
    <definedName name="conroom" localSheetId="9">#REF!</definedName>
    <definedName name="conroom">#REF!</definedName>
    <definedName name="CONST_EQ" localSheetId="8">#REF!</definedName>
    <definedName name="CONST_EQ" localSheetId="9">#REF!</definedName>
    <definedName name="CONST_EQ">#REF!</definedName>
    <definedName name="CONT" localSheetId="8">#REF!</definedName>
    <definedName name="CONT" localSheetId="9">#REF!</definedName>
    <definedName name="CONT">#REF!</definedName>
    <definedName name="Content1" localSheetId="8">ErrorHandler_1</definedName>
    <definedName name="Content1" localSheetId="9">ErrorHandler_1</definedName>
    <definedName name="Content1">ErrorHandler_1</definedName>
    <definedName name="Continue" localSheetId="8">#REF!</definedName>
    <definedName name="Continue" localSheetId="9">#REF!</definedName>
    <definedName name="Continue">#REF!</definedName>
    <definedName name="Cost" localSheetId="8">#REF!</definedName>
    <definedName name="Cost" localSheetId="9">#REF!</definedName>
    <definedName name="Cost">#REF!</definedName>
    <definedName name="COT" localSheetId="8">#REF!</definedName>
    <definedName name="COT" localSheetId="9">#REF!</definedName>
    <definedName name="COT">#REF!</definedName>
    <definedName name="cot7.5" localSheetId="8">#REF!</definedName>
    <definedName name="cot7.5" localSheetId="9">#REF!</definedName>
    <definedName name="cot7.5">#REF!</definedName>
    <definedName name="cot8.5" localSheetId="8">#REF!</definedName>
    <definedName name="cot8.5" localSheetId="9">#REF!</definedName>
    <definedName name="cot8.5">#REF!</definedName>
    <definedName name="cotdo" localSheetId="8">#REF!</definedName>
    <definedName name="cotdo" localSheetId="9">#REF!</definedName>
    <definedName name="cotdo">#REF!</definedName>
    <definedName name="CotM" localSheetId="8">#REF!</definedName>
    <definedName name="CotM" localSheetId="9">#REF!</definedName>
    <definedName name="CotM">#REF!</definedName>
    <definedName name="Cotsatma">9726</definedName>
    <definedName name="CotSau" localSheetId="8">#REF!</definedName>
    <definedName name="CotSau" localSheetId="9">#REF!</definedName>
    <definedName name="CotSau">#REF!</definedName>
    <definedName name="Cotthepma">9726</definedName>
    <definedName name="cottra" localSheetId="8">#REF!</definedName>
    <definedName name="cottra" localSheetId="9">#REF!</definedName>
    <definedName name="cottra">#REF!</definedName>
    <definedName name="cottron" localSheetId="8">#REF!</definedName>
    <definedName name="cottron" localSheetId="9">#REF!</definedName>
    <definedName name="cottron">#REF!</definedName>
    <definedName name="cotvuong" localSheetId="8">#REF!</definedName>
    <definedName name="cotvuong" localSheetId="9">#REF!</definedName>
    <definedName name="cotvuong">#REF!</definedName>
    <definedName name="COÙ" localSheetId="8">#REF!</definedName>
    <definedName name="COÙ" localSheetId="9">#REF!</definedName>
    <definedName name="COÙ">#REF!</definedName>
    <definedName name="Country" localSheetId="8">#REF!</definedName>
    <definedName name="Country" localSheetId="9">#REF!</definedName>
    <definedName name="Country">#REF!</definedName>
    <definedName name="COVER" localSheetId="8">#REF!</definedName>
    <definedName name="COVER" localSheetId="9">#REF!</definedName>
    <definedName name="COVER">#REF!</definedName>
    <definedName name="CP" localSheetId="8" hidden="1">#REF!</definedName>
    <definedName name="CP" localSheetId="9" hidden="1">#REF!</definedName>
    <definedName name="CP" hidden="1">#REF!</definedName>
    <definedName name="cp.1" localSheetId="8">#REF!</definedName>
    <definedName name="cp.1" localSheetId="9">#REF!</definedName>
    <definedName name="cp.1">#REF!</definedName>
    <definedName name="cp.2" localSheetId="8">#REF!</definedName>
    <definedName name="cp.2" localSheetId="9">#REF!</definedName>
    <definedName name="cp.2">#REF!</definedName>
    <definedName name="CP.M10.1a" localSheetId="8">#REF!</definedName>
    <definedName name="CP.M10.1a" localSheetId="9">#REF!</definedName>
    <definedName name="CP.M10.1a">#REF!</definedName>
    <definedName name="CP.M10.1b" localSheetId="8">#REF!</definedName>
    <definedName name="CP.M10.1b" localSheetId="9">#REF!</definedName>
    <definedName name="CP.M10.1b">#REF!</definedName>
    <definedName name="CP.M10.1c" localSheetId="8">#REF!</definedName>
    <definedName name="CP.M10.1c" localSheetId="9">#REF!</definedName>
    <definedName name="CP.M10.1c">#REF!</definedName>
    <definedName name="CP.M10.1d" localSheetId="8">#REF!</definedName>
    <definedName name="CP.M10.1d" localSheetId="9">#REF!</definedName>
    <definedName name="CP.M10.1d">#REF!</definedName>
    <definedName name="CP.M10.1e" localSheetId="8">#REF!</definedName>
    <definedName name="CP.M10.1e" localSheetId="9">#REF!</definedName>
    <definedName name="CP.M10.1e">#REF!</definedName>
    <definedName name="CP.M10.2a" localSheetId="8">#REF!</definedName>
    <definedName name="CP.M10.2a" localSheetId="9">#REF!</definedName>
    <definedName name="CP.M10.2a">#REF!</definedName>
    <definedName name="CP.M10.2b" localSheetId="8">#REF!</definedName>
    <definedName name="CP.M10.2b" localSheetId="9">#REF!</definedName>
    <definedName name="CP.M10.2b">#REF!</definedName>
    <definedName name="CP.M10.2c" localSheetId="8">#REF!</definedName>
    <definedName name="CP.M10.2c" localSheetId="9">#REF!</definedName>
    <definedName name="CP.M10.2c">#REF!</definedName>
    <definedName name="CP.M10.2d" localSheetId="8">#REF!</definedName>
    <definedName name="CP.M10.2d" localSheetId="9">#REF!</definedName>
    <definedName name="CP.M10.2d">#REF!</definedName>
    <definedName name="CP.M10.2e" localSheetId="8">#REF!</definedName>
    <definedName name="CP.M10.2e" localSheetId="9">#REF!</definedName>
    <definedName name="CP.M10.2e">#REF!</definedName>
    <definedName name="CP.MDTa" localSheetId="8">#REF!</definedName>
    <definedName name="CP.MDTa" localSheetId="9">#REF!</definedName>
    <definedName name="CP.MDTa">#REF!</definedName>
    <definedName name="CP.MDTb" localSheetId="8">#REF!</definedName>
    <definedName name="CP.MDTb" localSheetId="9">#REF!</definedName>
    <definedName name="CP.MDTb">#REF!</definedName>
    <definedName name="CP.MDTc" localSheetId="8">#REF!</definedName>
    <definedName name="CP.MDTc" localSheetId="9">#REF!</definedName>
    <definedName name="CP.MDTc">#REF!</definedName>
    <definedName name="CP.MDTd" localSheetId="8">#REF!</definedName>
    <definedName name="CP.MDTd" localSheetId="9">#REF!</definedName>
    <definedName name="CP.MDTd">#REF!</definedName>
    <definedName name="CP.MDTe" localSheetId="8">#REF!</definedName>
    <definedName name="CP.MDTe" localSheetId="9">#REF!</definedName>
    <definedName name="CP.MDTe">#REF!</definedName>
    <definedName name="CP_SKC" localSheetId="8">#REF!</definedName>
    <definedName name="CP_SKC" localSheetId="9">#REF!</definedName>
    <definedName name="CP_SKC">#REF!</definedName>
    <definedName name="cpc" localSheetId="8">#REF!</definedName>
    <definedName name="cpc" localSheetId="9">#REF!</definedName>
    <definedName name="cpc">#REF!</definedName>
    <definedName name="cpdd1" localSheetId="8">#REF!</definedName>
    <definedName name="cpdd1" localSheetId="9">#REF!</definedName>
    <definedName name="cpdd1">#REF!</definedName>
    <definedName name="cpddhh" localSheetId="8">#REF!</definedName>
    <definedName name="cpddhh" localSheetId="9">#REF!</definedName>
    <definedName name="cpddhh">#REF!</definedName>
    <definedName name="cpk" localSheetId="8">#REF!</definedName>
    <definedName name="cpk" localSheetId="9">#REF!</definedName>
    <definedName name="cpk">#REF!</definedName>
    <definedName name="cpmtc" localSheetId="8">#REF!</definedName>
    <definedName name="cpmtc" localSheetId="9">#REF!</definedName>
    <definedName name="cpmtc">#REF!</definedName>
    <definedName name="cpnc" localSheetId="8">#REF!</definedName>
    <definedName name="cpnc" localSheetId="9">#REF!</definedName>
    <definedName name="cpnc">#REF!</definedName>
    <definedName name="cps" localSheetId="8">#REF!</definedName>
    <definedName name="cps" localSheetId="9">#REF!</definedName>
    <definedName name="cps">#REF!</definedName>
    <definedName name="CPTK" localSheetId="8">#REF!</definedName>
    <definedName name="CPTK" localSheetId="9">#REF!</definedName>
    <definedName name="CPTK">#REF!</definedName>
    <definedName name="cptt" localSheetId="8">#REF!</definedName>
    <definedName name="cptt" localSheetId="9">#REF!</definedName>
    <definedName name="cptt">#REF!</definedName>
    <definedName name="CPVC100" localSheetId="8">#REF!</definedName>
    <definedName name="CPVC100" localSheetId="9">#REF!</definedName>
    <definedName name="CPVC100">#REF!</definedName>
    <definedName name="CPVC35" localSheetId="8">#REF!</definedName>
    <definedName name="CPVC35" localSheetId="9">#REF!</definedName>
    <definedName name="CPVC35">#REF!</definedName>
    <definedName name="CPVCDN" localSheetId="8">#REF!</definedName>
    <definedName name="CPVCDN" localSheetId="9">#REF!</definedName>
    <definedName name="CPVCDN">#REF!</definedName>
    <definedName name="cpvl" localSheetId="8">#REF!</definedName>
    <definedName name="cpvl" localSheetId="9">#REF!</definedName>
    <definedName name="cpvl">#REF!</definedName>
    <definedName name="cr" localSheetId="8">#REF!</definedName>
    <definedName name="cr" localSheetId="9">#REF!</definedName>
    <definedName name="cr">#REF!</definedName>
    <definedName name="CRD" localSheetId="8">#REF!</definedName>
    <definedName name="CRD" localSheetId="9">#REF!</definedName>
    <definedName name="CRD">#REF!</definedName>
    <definedName name="CRITINST" localSheetId="8">#REF!</definedName>
    <definedName name="CRITINST" localSheetId="9">#REF!</definedName>
    <definedName name="CRITINST">#REF!</definedName>
    <definedName name="CRITPURC" localSheetId="8">#REF!</definedName>
    <definedName name="CRITPURC" localSheetId="9">#REF!</definedName>
    <definedName name="CRITPURC">#REF!</definedName>
    <definedName name="CRS" localSheetId="8">#REF!</definedName>
    <definedName name="CRS" localSheetId="9">#REF!</definedName>
    <definedName name="CRS">#REF!</definedName>
    <definedName name="CS" localSheetId="8">#REF!</definedName>
    <definedName name="CS" localSheetId="9">#REF!</definedName>
    <definedName name="CS">#REF!</definedName>
    <definedName name="CS_10" localSheetId="8">#REF!</definedName>
    <definedName name="CS_10" localSheetId="9">#REF!</definedName>
    <definedName name="CS_10">#REF!</definedName>
    <definedName name="CS_100" localSheetId="8">#REF!</definedName>
    <definedName name="CS_100" localSheetId="9">#REF!</definedName>
    <definedName name="CS_100">#REF!</definedName>
    <definedName name="CS_10S" localSheetId="8">#REF!</definedName>
    <definedName name="CS_10S" localSheetId="9">#REF!</definedName>
    <definedName name="CS_10S">#REF!</definedName>
    <definedName name="CS_120" localSheetId="8">#REF!</definedName>
    <definedName name="CS_120" localSheetId="9">#REF!</definedName>
    <definedName name="CS_120">#REF!</definedName>
    <definedName name="CS_140" localSheetId="8">#REF!</definedName>
    <definedName name="CS_140" localSheetId="9">#REF!</definedName>
    <definedName name="CS_140">#REF!</definedName>
    <definedName name="CS_160" localSheetId="8">#REF!</definedName>
    <definedName name="CS_160" localSheetId="9">#REF!</definedName>
    <definedName name="CS_160">#REF!</definedName>
    <definedName name="CS_20" localSheetId="8">#REF!</definedName>
    <definedName name="CS_20" localSheetId="9">#REF!</definedName>
    <definedName name="CS_20">#REF!</definedName>
    <definedName name="CS_30" localSheetId="8">#REF!</definedName>
    <definedName name="CS_30" localSheetId="9">#REF!</definedName>
    <definedName name="CS_30">#REF!</definedName>
    <definedName name="CS_40" localSheetId="8">#REF!</definedName>
    <definedName name="CS_40" localSheetId="9">#REF!</definedName>
    <definedName name="CS_40">#REF!</definedName>
    <definedName name="CS_40S" localSheetId="8">#REF!</definedName>
    <definedName name="CS_40S" localSheetId="9">#REF!</definedName>
    <definedName name="CS_40S">#REF!</definedName>
    <definedName name="CS_5S" localSheetId="8">#REF!</definedName>
    <definedName name="CS_5S" localSheetId="9">#REF!</definedName>
    <definedName name="CS_5S">#REF!</definedName>
    <definedName name="CS_60" localSheetId="8">#REF!</definedName>
    <definedName name="CS_60" localSheetId="9">#REF!</definedName>
    <definedName name="CS_60">#REF!</definedName>
    <definedName name="CS_61" localSheetId="8">#REF!</definedName>
    <definedName name="CS_61" localSheetId="9">#REF!</definedName>
    <definedName name="CS_61">#REF!</definedName>
    <definedName name="CS_6S" localSheetId="8">#REF!</definedName>
    <definedName name="CS_6S" localSheetId="9">#REF!</definedName>
    <definedName name="CS_6S">#REF!</definedName>
    <definedName name="CS_80" localSheetId="8">#REF!</definedName>
    <definedName name="CS_80" localSheetId="9">#REF!</definedName>
    <definedName name="CS_80">#REF!</definedName>
    <definedName name="CS_80S" localSheetId="8">#REF!</definedName>
    <definedName name="CS_80S" localSheetId="9">#REF!</definedName>
    <definedName name="CS_80S">#REF!</definedName>
    <definedName name="CS_STD" localSheetId="8">#REF!</definedName>
    <definedName name="CS_STD" localSheetId="9">#REF!</definedName>
    <definedName name="CS_STD">#REF!</definedName>
    <definedName name="CS_XS" localSheetId="8">#REF!</definedName>
    <definedName name="CS_XS" localSheetId="9">#REF!</definedName>
    <definedName name="CS_XS">#REF!</definedName>
    <definedName name="CS_XXS" localSheetId="8">#REF!</definedName>
    <definedName name="CS_XXS" localSheetId="9">#REF!</definedName>
    <definedName name="CS_XXS">#REF!</definedName>
    <definedName name="csd3p" localSheetId="8">#REF!</definedName>
    <definedName name="csd3p" localSheetId="9">#REF!</definedName>
    <definedName name="csd3p">#REF!</definedName>
    <definedName name="csddg1p" localSheetId="8">#REF!</definedName>
    <definedName name="csddg1p" localSheetId="9">#REF!</definedName>
    <definedName name="csddg1p">#REF!</definedName>
    <definedName name="csddt1p" localSheetId="8">#REF!</definedName>
    <definedName name="csddt1p" localSheetId="9">#REF!</definedName>
    <definedName name="csddt1p">#REF!</definedName>
    <definedName name="csht3p" localSheetId="8">#REF!</definedName>
    <definedName name="csht3p" localSheetId="9">#REF!</definedName>
    <definedName name="csht3p">#REF!</definedName>
    <definedName name="CT.M10.1" localSheetId="8">#REF!</definedName>
    <definedName name="CT.M10.1" localSheetId="9">#REF!</definedName>
    <definedName name="CT.M10.1">#REF!</definedName>
    <definedName name="CT.M10.2" localSheetId="8">#REF!</definedName>
    <definedName name="CT.M10.2" localSheetId="9">#REF!</definedName>
    <definedName name="CT.M10.2">#REF!</definedName>
    <definedName name="CT.MDT" localSheetId="8">#REF!</definedName>
    <definedName name="CT.MDT" localSheetId="9">#REF!</definedName>
    <definedName name="CT.MDT">#REF!</definedName>
    <definedName name="CT_50" localSheetId="8">#REF!</definedName>
    <definedName name="CT_50" localSheetId="9">#REF!</definedName>
    <definedName name="CT_50">#REF!</definedName>
    <definedName name="CT_MCX" localSheetId="8">#REF!</definedName>
    <definedName name="CT_MCX" localSheetId="9">#REF!</definedName>
    <definedName name="CT_MCX">#REF!</definedName>
    <definedName name="ctbb" localSheetId="8">#REF!</definedName>
    <definedName name="ctbb" localSheetId="9">#REF!</definedName>
    <definedName name="ctbb">#REF!</definedName>
    <definedName name="ctbbt" hidden="1">{"'Sheet1'!$L$16"}</definedName>
    <definedName name="CTCT1" localSheetId="8" hidden="1">{"'Sheet1'!$L$16"}</definedName>
    <definedName name="CTCT1" localSheetId="9" hidden="1">{"'Sheet1'!$L$16"}</definedName>
    <definedName name="CTCT1" hidden="1">{"'Sheet1'!$L$16"}</definedName>
    <definedName name="ctdn9697" localSheetId="8">#REF!</definedName>
    <definedName name="ctdn9697" localSheetId="9">#REF!</definedName>
    <definedName name="ctdn9697">#REF!</definedName>
    <definedName name="CTHT" localSheetId="8">#REF!</definedName>
    <definedName name="CTHT" localSheetId="9">#REF!</definedName>
    <definedName name="CTHT">#REF!</definedName>
    <definedName name="ctiep" localSheetId="8">#REF!</definedName>
    <definedName name="ctiep" localSheetId="9">#REF!</definedName>
    <definedName name="ctiep">#REF!</definedName>
    <definedName name="CTIET" localSheetId="8">#REF!</definedName>
    <definedName name="CTIET" localSheetId="9">#REF!</definedName>
    <definedName name="CTIET">#REF!</definedName>
    <definedName name="ctmai" localSheetId="8">#REF!</definedName>
    <definedName name="ctmai" localSheetId="9">#REF!</definedName>
    <definedName name="ctmai">#REF!</definedName>
    <definedName name="ctong" localSheetId="8">#REF!</definedName>
    <definedName name="ctong" localSheetId="9">#REF!</definedName>
    <definedName name="ctong">#REF!</definedName>
    <definedName name="CTRAM" localSheetId="8">#REF!</definedName>
    <definedName name="CTRAM" localSheetId="9">#REF!</definedName>
    <definedName name="CTRAM">#REF!</definedName>
    <definedName name="ctre" localSheetId="8">#REF!</definedName>
    <definedName name="ctre" localSheetId="9">#REF!</definedName>
    <definedName name="ctre">#REF!</definedName>
    <definedName name="CTY_TNHH_SX_TM__NHÖ_QUYEÀN">#N/A</definedName>
    <definedName name="cu" localSheetId="8">#REF!</definedName>
    <definedName name="cu" localSheetId="9">#REF!</definedName>
    <definedName name="cu">#REF!</definedName>
    <definedName name="CU_LY" localSheetId="8">#REF!</definedName>
    <definedName name="CU_LY" localSheetId="9">#REF!</definedName>
    <definedName name="CU_LY">#REF!</definedName>
    <definedName name="CU_LY_VAN_CHUYEN_GIA_QUYEN" localSheetId="8">#REF!</definedName>
    <definedName name="CU_LY_VAN_CHUYEN_GIA_QUYEN" localSheetId="9">#REF!</definedName>
    <definedName name="CU_LY_VAN_CHUYEN_GIA_QUYEN">#REF!</definedName>
    <definedName name="CU_LY_VAN_CHUYEN_THU_CONG" localSheetId="8">#REF!</definedName>
    <definedName name="CU_LY_VAN_CHUYEN_THU_CONG" localSheetId="9">#REF!</definedName>
    <definedName name="CU_LY_VAN_CHUYEN_THU_CONG">#REF!</definedName>
    <definedName name="cu_ly1" localSheetId="8">#REF!</definedName>
    <definedName name="cu_ly1" localSheetId="9">#REF!</definedName>
    <definedName name="cu_ly1">#REF!</definedName>
    <definedName name="cui" localSheetId="8">#REF!</definedName>
    <definedName name="cui" localSheetId="9">#REF!</definedName>
    <definedName name="cui">#REF!</definedName>
    <definedName name="CuLy" localSheetId="8">#REF!</definedName>
    <definedName name="CuLy" localSheetId="9">#REF!</definedName>
    <definedName name="CuLy">#REF!</definedName>
    <definedName name="CuLy_Q" localSheetId="8">#REF!</definedName>
    <definedName name="CuLy_Q" localSheetId="9">#REF!</definedName>
    <definedName name="CuLy_Q">#REF!</definedName>
    <definedName name="cun" localSheetId="8">#REF!</definedName>
    <definedName name="cun" localSheetId="9">#REF!</definedName>
    <definedName name="cun">#REF!</definedName>
    <definedName name="cuoc_vc" localSheetId="8">#REF!</definedName>
    <definedName name="cuoc_vc" localSheetId="9">#REF!</definedName>
    <definedName name="cuoc_vc">#REF!</definedName>
    <definedName name="cuoc_vc1" localSheetId="8">#REF!</definedName>
    <definedName name="cuoc_vc1" localSheetId="9">#REF!</definedName>
    <definedName name="cuoc_vc1">#REF!</definedName>
    <definedName name="CuocVC" localSheetId="8">#REF!</definedName>
    <definedName name="CuocVC" localSheetId="9">#REF!</definedName>
    <definedName name="CuocVC">#REF!</definedName>
    <definedName name="CURRENCY" localSheetId="8">#REF!</definedName>
    <definedName name="CURRENCY" localSheetId="9">#REF!</definedName>
    <definedName name="CURRENCY">#REF!</definedName>
    <definedName name="cutback" localSheetId="8">#REF!</definedName>
    <definedName name="cutback" localSheetId="9">#REF!</definedName>
    <definedName name="cutback">#REF!</definedName>
    <definedName name="CV.M10.1" localSheetId="8">#REF!</definedName>
    <definedName name="CV.M10.1" localSheetId="9">#REF!</definedName>
    <definedName name="CV.M10.1">#REF!</definedName>
    <definedName name="CV.M10.2" localSheetId="8">#REF!</definedName>
    <definedName name="CV.M10.2" localSheetId="9">#REF!</definedName>
    <definedName name="CV.M10.2">#REF!</definedName>
    <definedName name="CV.MDT" localSheetId="8">#REF!</definedName>
    <definedName name="CV.MDT" localSheetId="9">#REF!</definedName>
    <definedName name="CV.MDT">#REF!</definedName>
    <definedName name="cvc" localSheetId="8">#REF!</definedName>
    <definedName name="cvc" localSheetId="9">#REF!</definedName>
    <definedName name="cvc">#REF!</definedName>
    <definedName name="CVC_Q" localSheetId="8">#REF!</definedName>
    <definedName name="CVC_Q" localSheetId="9">#REF!</definedName>
    <definedName name="CVC_Q">#REF!</definedName>
    <definedName name="cx" localSheetId="8">#REF!</definedName>
    <definedName name="cx" localSheetId="9">#REF!</definedName>
    <definedName name="cx">#REF!</definedName>
    <definedName name="Cy" localSheetId="8">#REF!</definedName>
    <definedName name="Cy" localSheetId="9">#REF!</definedName>
    <definedName name="Cy">#REF!</definedName>
    <definedName name="Cz" localSheetId="8">#REF!</definedName>
    <definedName name="Cz" localSheetId="9">#REF!</definedName>
    <definedName name="Cz">#REF!</definedName>
    <definedName name="d" localSheetId="8" hidden="1">{"'Sheet1'!$L$16"}</definedName>
    <definedName name="d" localSheetId="9" hidden="1">{"'Sheet1'!$L$16"}</definedName>
    <definedName name="d" hidden="1">{"'Sheet1'!$L$16"}</definedName>
    <definedName name="Ð" localSheetId="8">BlankMacro1</definedName>
    <definedName name="Ð" localSheetId="9">BlankMacro1</definedName>
    <definedName name="Ð">BlankMacro1</definedName>
    <definedName name="d." localSheetId="8">#REF!</definedName>
    <definedName name="d." localSheetId="9">#REF!</definedName>
    <definedName name="d.">#REF!</definedName>
    <definedName name="D.M10.1a" localSheetId="8">#REF!</definedName>
    <definedName name="D.M10.1a" localSheetId="9">#REF!</definedName>
    <definedName name="D.M10.1a">#REF!</definedName>
    <definedName name="D.M10.1b" localSheetId="8">#REF!</definedName>
    <definedName name="D.M10.1b" localSheetId="9">#REF!</definedName>
    <definedName name="D.M10.1b">#REF!</definedName>
    <definedName name="D.M10.2a" localSheetId="8">#REF!</definedName>
    <definedName name="D.M10.2a" localSheetId="9">#REF!</definedName>
    <definedName name="D.M10.2a">#REF!</definedName>
    <definedName name="D.M10.2b" localSheetId="8">#REF!</definedName>
    <definedName name="D.M10.2b" localSheetId="9">#REF!</definedName>
    <definedName name="D.M10.2b">#REF!</definedName>
    <definedName name="D.MDTa" localSheetId="8">#REF!</definedName>
    <definedName name="D.MDTa" localSheetId="9">#REF!</definedName>
    <definedName name="D.MDTa">#REF!</definedName>
    <definedName name="D.MDTb" localSheetId="8">#REF!</definedName>
    <definedName name="D.MDTb" localSheetId="9">#REF!</definedName>
    <definedName name="D.MDTb">#REF!</definedName>
    <definedName name="d_" localSheetId="8">#REF!</definedName>
    <definedName name="d_" localSheetId="9">#REF!</definedName>
    <definedName name="d_">#REF!</definedName>
    <definedName name="D_7101A_B" localSheetId="8">#REF!</definedName>
    <definedName name="D_7101A_B" localSheetId="9">#REF!</definedName>
    <definedName name="D_7101A_B">#REF!</definedName>
    <definedName name="D_n" localSheetId="8">#REF!</definedName>
    <definedName name="D_n" localSheetId="9">#REF!</definedName>
    <definedName name="D_n">#REF!</definedName>
    <definedName name="d0.5" localSheetId="8">#REF!</definedName>
    <definedName name="d0.5" localSheetId="9">#REF!</definedName>
    <definedName name="d0.5">#REF!</definedName>
    <definedName name="d1." localSheetId="8">#REF!</definedName>
    <definedName name="d1." localSheetId="9">#REF!</definedName>
    <definedName name="d1.">#REF!</definedName>
    <definedName name="d1.2" localSheetId="8">#REF!</definedName>
    <definedName name="d1.2" localSheetId="9">#REF!</definedName>
    <definedName name="d1.2">#REF!</definedName>
    <definedName name="d1_" localSheetId="8">#REF!</definedName>
    <definedName name="d1_" localSheetId="9">#REF!</definedName>
    <definedName name="d1_">#REF!</definedName>
    <definedName name="d2." localSheetId="8">#REF!</definedName>
    <definedName name="d2." localSheetId="9">#REF!</definedName>
    <definedName name="d2.">#REF!</definedName>
    <definedName name="d2.4" localSheetId="8">#REF!</definedName>
    <definedName name="d2.4" localSheetId="9">#REF!</definedName>
    <definedName name="d2.4">#REF!</definedName>
    <definedName name="d2_" localSheetId="8">#REF!</definedName>
    <definedName name="d2_" localSheetId="9">#REF!</definedName>
    <definedName name="d2_">#REF!</definedName>
    <definedName name="d3." localSheetId="8">#REF!</definedName>
    <definedName name="d3." localSheetId="9">#REF!</definedName>
    <definedName name="d3.">#REF!</definedName>
    <definedName name="d3_" localSheetId="8">#REF!</definedName>
    <definedName name="d3_" localSheetId="9">#REF!</definedName>
    <definedName name="d3_">#REF!</definedName>
    <definedName name="d4.6" localSheetId="8">#REF!</definedName>
    <definedName name="d4.6" localSheetId="9">#REF!</definedName>
    <definedName name="d4.6">#REF!</definedName>
    <definedName name="d6.8" localSheetId="8">#REF!</definedName>
    <definedName name="d6.8" localSheetId="9">#REF!</definedName>
    <definedName name="d6.8">#REF!</definedName>
    <definedName name="da_hoc_xay" localSheetId="8">#REF!</definedName>
    <definedName name="da_hoc_xay" localSheetId="9">#REF!</definedName>
    <definedName name="da_hoc_xay">#REF!</definedName>
    <definedName name="da05.1" localSheetId="8">#REF!</definedName>
    <definedName name="da05.1" localSheetId="9">#REF!</definedName>
    <definedName name="da05.1">#REF!</definedName>
    <definedName name="da1.2" localSheetId="8">#REF!</definedName>
    <definedName name="da1.2" localSheetId="9">#REF!</definedName>
    <definedName name="da1.2">#REF!</definedName>
    <definedName name="da1x1" localSheetId="8">#REF!</definedName>
    <definedName name="da1x1" localSheetId="9">#REF!</definedName>
    <definedName name="da1x1">#REF!</definedName>
    <definedName name="da1x2" localSheetId="8">#REF!</definedName>
    <definedName name="da1x2" localSheetId="9">#REF!</definedName>
    <definedName name="da1x2">#REF!</definedName>
    <definedName name="da1x22" localSheetId="8">#REF!</definedName>
    <definedName name="da1x22" localSheetId="9">#REF!</definedName>
    <definedName name="da1x22">#REF!</definedName>
    <definedName name="da1x23" localSheetId="8">#REF!</definedName>
    <definedName name="da1x23" localSheetId="9">#REF!</definedName>
    <definedName name="da1x23">#REF!</definedName>
    <definedName name="da1x24" localSheetId="8">#REF!</definedName>
    <definedName name="da1x24" localSheetId="9">#REF!</definedName>
    <definedName name="da1x24">#REF!</definedName>
    <definedName name="da1x25" localSheetId="8">#REF!</definedName>
    <definedName name="da1x25" localSheetId="9">#REF!</definedName>
    <definedName name="da1x25">#REF!</definedName>
    <definedName name="da2.4" localSheetId="8">#REF!</definedName>
    <definedName name="da2.4" localSheetId="9">#REF!</definedName>
    <definedName name="da2.4">#REF!</definedName>
    <definedName name="da4.6" localSheetId="8">#REF!</definedName>
    <definedName name="da4.6" localSheetId="9">#REF!</definedName>
    <definedName name="da4.6">#REF!</definedName>
    <definedName name="DACAN" localSheetId="8">#REF!</definedName>
    <definedName name="DACAN" localSheetId="9">#REF!</definedName>
    <definedName name="DACAN">#REF!</definedName>
    <definedName name="dahoc" localSheetId="8">#REF!</definedName>
    <definedName name="dahoc" localSheetId="9">#REF!</definedName>
    <definedName name="dahoc">#REF!</definedName>
    <definedName name="dam">78000</definedName>
    <definedName name="dam_24" localSheetId="8">#REF!</definedName>
    <definedName name="dam_24" localSheetId="9">#REF!</definedName>
    <definedName name="dam_24">#REF!</definedName>
    <definedName name="dam_cau_BTCT" localSheetId="8">#REF!</definedName>
    <definedName name="dam_cau_BTCT" localSheetId="9">#REF!</definedName>
    <definedName name="dam_cau_BTCT">#REF!</definedName>
    <definedName name="damban0.4" localSheetId="8">#REF!</definedName>
    <definedName name="damban0.4" localSheetId="9">#REF!</definedName>
    <definedName name="damban0.4">#REF!</definedName>
    <definedName name="damban0.6" localSheetId="8">#REF!</definedName>
    <definedName name="damban0.6" localSheetId="9">#REF!</definedName>
    <definedName name="damban0.6">#REF!</definedName>
    <definedName name="damban0.8" localSheetId="8">#REF!</definedName>
    <definedName name="damban0.8" localSheetId="9">#REF!</definedName>
    <definedName name="damban0.8">#REF!</definedName>
    <definedName name="damban1kw" localSheetId="8">#REF!</definedName>
    <definedName name="damban1kw" localSheetId="9">#REF!</definedName>
    <definedName name="damban1kw">#REF!</definedName>
    <definedName name="dambaoGT" localSheetId="8">#REF!</definedName>
    <definedName name="dambaoGT" localSheetId="9">#REF!</definedName>
    <definedName name="dambaoGT">#REF!</definedName>
    <definedName name="damcanh1" localSheetId="8">#REF!</definedName>
    <definedName name="damcanh1" localSheetId="9">#REF!</definedName>
    <definedName name="damcanh1">#REF!</definedName>
    <definedName name="damchancuu5.5" localSheetId="8">#REF!</definedName>
    <definedName name="damchancuu5.5" localSheetId="9">#REF!</definedName>
    <definedName name="damchancuu5.5">#REF!</definedName>
    <definedName name="damchancuu9" localSheetId="8">#REF!</definedName>
    <definedName name="damchancuu9" localSheetId="9">#REF!</definedName>
    <definedName name="damchancuu9">#REF!</definedName>
    <definedName name="damcoc60" localSheetId="8">#REF!</definedName>
    <definedName name="damcoc60" localSheetId="9">#REF!</definedName>
    <definedName name="damcoc60">#REF!</definedName>
    <definedName name="damcoc80" localSheetId="8">#REF!</definedName>
    <definedName name="damcoc80" localSheetId="9">#REF!</definedName>
    <definedName name="damcoc80">#REF!</definedName>
    <definedName name="damdui1.5" localSheetId="8">#REF!</definedName>
    <definedName name="damdui1.5" localSheetId="9">#REF!</definedName>
    <definedName name="damdui1.5">#REF!</definedName>
    <definedName name="DamNgang" localSheetId="8">#REF!</definedName>
    <definedName name="DamNgang" localSheetId="9">#REF!</definedName>
    <definedName name="DamNgang">#REF!</definedName>
    <definedName name="damrung15" localSheetId="8">#REF!</definedName>
    <definedName name="damrung15" localSheetId="9">#REF!</definedName>
    <definedName name="damrung15">#REF!</definedName>
    <definedName name="damrung18" localSheetId="8">#REF!</definedName>
    <definedName name="damrung18" localSheetId="9">#REF!</definedName>
    <definedName name="damrung18">#REF!</definedName>
    <definedName name="damrung8" localSheetId="8">#REF!</definedName>
    <definedName name="damrung8" localSheetId="9">#REF!</definedName>
    <definedName name="damrung8">#REF!</definedName>
    <definedName name="damtay60" localSheetId="8">#REF!</definedName>
    <definedName name="damtay60" localSheetId="9">#REF!</definedName>
    <definedName name="damtay60">#REF!</definedName>
    <definedName name="damtay80" localSheetId="8">#REF!</definedName>
    <definedName name="damtay80" localSheetId="9">#REF!</definedName>
    <definedName name="damtay80">#REF!</definedName>
    <definedName name="Dan_dung" localSheetId="8">#REF!</definedName>
    <definedName name="Dan_dung" localSheetId="9">#REF!</definedName>
    <definedName name="Dan_dung">#REF!</definedName>
    <definedName name="danducsan" localSheetId="8">#REF!</definedName>
    <definedName name="danducsan" localSheetId="9">#REF!</definedName>
    <definedName name="danducsan">#REF!</definedName>
    <definedName name="Dang" localSheetId="8" hidden="1">#REF!</definedName>
    <definedName name="Dang" localSheetId="9" hidden="1">#REF!</definedName>
    <definedName name="Dang" hidden="1">#REF!</definedName>
    <definedName name="DANHMUC_NVL" localSheetId="8">#REF!</definedName>
    <definedName name="DANHMUC_NVL" localSheetId="9">#REF!</definedName>
    <definedName name="DANHMUC_NVL">#REF!</definedName>
    <definedName name="DANHMUC_TP" localSheetId="8">#REF!</definedName>
    <definedName name="DANHMUC_TP" localSheetId="9">#REF!</definedName>
    <definedName name="DANHMUC_TP">#REF!</definedName>
    <definedName name="dao" localSheetId="8">#REF!</definedName>
    <definedName name="dao" localSheetId="9">#REF!</definedName>
    <definedName name="dao">#REF!</definedName>
    <definedName name="dao_dap_dat" localSheetId="8">#REF!</definedName>
    <definedName name="dao_dap_dat" localSheetId="9">#REF!</definedName>
    <definedName name="dao_dap_dat">#REF!</definedName>
    <definedName name="dao0.65" localSheetId="8">#REF!</definedName>
    <definedName name="dao0.65" localSheetId="9">#REF!</definedName>
    <definedName name="dao0.65">#REF!</definedName>
    <definedName name="dao1.0" localSheetId="8">#REF!</definedName>
    <definedName name="dao1.0" localSheetId="9">#REF!</definedName>
    <definedName name="dao1.0">#REF!</definedName>
    <definedName name="dap" localSheetId="8">#REF!</definedName>
    <definedName name="dap" localSheetId="9">#REF!</definedName>
    <definedName name="dap">#REF!</definedName>
    <definedName name="DAT" localSheetId="8">#REF!</definedName>
    <definedName name="DAT" localSheetId="9">#REF!</definedName>
    <definedName name="DAT">#REF!</definedName>
    <definedName name="DATA" localSheetId="8">#REF!</definedName>
    <definedName name="DATA" localSheetId="9">#REF!</definedName>
    <definedName name="DATA">#REF!</definedName>
    <definedName name="DATA_DATA2_List" localSheetId="8">#REF!</definedName>
    <definedName name="DATA_DATA2_List" localSheetId="9">#REF!</definedName>
    <definedName name="DATA_DATA2_List">#REF!</definedName>
    <definedName name="data1" localSheetId="8" hidden="1">#REF!</definedName>
    <definedName name="data1" localSheetId="9" hidden="1">#REF!</definedName>
    <definedName name="data1" hidden="1">#REF!</definedName>
    <definedName name="Data11" localSheetId="8">#REF!</definedName>
    <definedName name="Data11" localSheetId="9">#REF!</definedName>
    <definedName name="Data11">#REF!</definedName>
    <definedName name="data2" localSheetId="8" hidden="1">#REF!</definedName>
    <definedName name="data2" localSheetId="9" hidden="1">#REF!</definedName>
    <definedName name="data2" hidden="1">#REF!</definedName>
    <definedName name="data3" localSheetId="8" hidden="1">#REF!</definedName>
    <definedName name="data3" localSheetId="9" hidden="1">#REF!</definedName>
    <definedName name="data3" hidden="1">#REF!</definedName>
    <definedName name="Data41" localSheetId="8">#REF!</definedName>
    <definedName name="Data41" localSheetId="9">#REF!</definedName>
    <definedName name="Data41">#REF!</definedName>
    <definedName name="data5" localSheetId="8">#REF!</definedName>
    <definedName name="data5" localSheetId="9">#REF!</definedName>
    <definedName name="data5">#REF!</definedName>
    <definedName name="data6" localSheetId="8">#REF!</definedName>
    <definedName name="data6" localSheetId="9">#REF!</definedName>
    <definedName name="data6">#REF!</definedName>
    <definedName name="data7" localSheetId="8">#REF!</definedName>
    <definedName name="data7" localSheetId="9">#REF!</definedName>
    <definedName name="data7">#REF!</definedName>
    <definedName name="data8" localSheetId="8">#REF!</definedName>
    <definedName name="data8" localSheetId="9">#REF!</definedName>
    <definedName name="data8">#REF!</definedName>
    <definedName name="_xlnm.Database" localSheetId="8">#REF!</definedName>
    <definedName name="_xlnm.Database" localSheetId="9">#REF!</definedName>
    <definedName name="_xlnm.Database">#REF!</definedName>
    <definedName name="DataFilter" localSheetId="8">[3]!DataFilter</definedName>
    <definedName name="DataFilter" localSheetId="9">[3]!DataFilter</definedName>
    <definedName name="DataFilter">[3]!DataFilter</definedName>
    <definedName name="DataSort" localSheetId="8">[3]!DataSort</definedName>
    <definedName name="DataSort" localSheetId="9">[3]!DataSort</definedName>
    <definedName name="DataSort">[3]!DataSort</definedName>
    <definedName name="DATATKDT" localSheetId="8">#REF!</definedName>
    <definedName name="DATATKDT" localSheetId="9">#REF!</definedName>
    <definedName name="DATATKDT">#REF!</definedName>
    <definedName name="DATDAO" localSheetId="8">#REF!</definedName>
    <definedName name="DATDAO" localSheetId="9">#REF!</definedName>
    <definedName name="DATDAO">#REF!</definedName>
    <definedName name="datdo" localSheetId="8">#REF!</definedName>
    <definedName name="datdo" localSheetId="9">#REF!</definedName>
    <definedName name="datdo">#REF!</definedName>
    <definedName name="dathai" localSheetId="8">#REF!</definedName>
    <definedName name="dathai" localSheetId="9">#REF!</definedName>
    <definedName name="dathai">#REF!</definedName>
    <definedName name="datnen" localSheetId="8">#REF!</definedName>
    <definedName name="datnen" localSheetId="9">#REF!</definedName>
    <definedName name="datnen">#REF!</definedName>
    <definedName name="day" localSheetId="8">#REF!</definedName>
    <definedName name="day" localSheetId="9">#REF!</definedName>
    <definedName name="day">#REF!</definedName>
    <definedName name="dayccham" localSheetId="8">#REF!</definedName>
    <definedName name="dayccham" localSheetId="9">#REF!</definedName>
    <definedName name="dayccham">#REF!</definedName>
    <definedName name="daydien" localSheetId="8">#REF!</definedName>
    <definedName name="daydien" localSheetId="9">#REF!</definedName>
    <definedName name="daydien">#REF!</definedName>
    <definedName name="dayno" localSheetId="8">#REF!</definedName>
    <definedName name="dayno" localSheetId="9">#REF!</definedName>
    <definedName name="dayno">#REF!</definedName>
    <definedName name="dba" localSheetId="8">#REF!</definedName>
    <definedName name="dba" localSheetId="9">#REF!</definedName>
    <definedName name="dba">#REF!</definedName>
    <definedName name="dban" localSheetId="8">#REF!</definedName>
    <definedName name="dban" localSheetId="9">#REF!</definedName>
    <definedName name="dban">#REF!</definedName>
    <definedName name="dbhdkx12.5" localSheetId="8">#REF!</definedName>
    <definedName name="dbhdkx12.5" localSheetId="9">#REF!</definedName>
    <definedName name="dbhdkx12.5">#REF!</definedName>
    <definedName name="dbhdkx18" localSheetId="8">#REF!</definedName>
    <definedName name="dbhdkx18" localSheetId="9">#REF!</definedName>
    <definedName name="dbhdkx18">#REF!</definedName>
    <definedName name="dbhdkx25" localSheetId="8">#REF!</definedName>
    <definedName name="dbhdkx25" localSheetId="9">#REF!</definedName>
    <definedName name="dbhdkx25">#REF!</definedName>
    <definedName name="dbhdkx26.5" localSheetId="8">#REF!</definedName>
    <definedName name="dbhdkx26.5" localSheetId="9">#REF!</definedName>
    <definedName name="dbhdkx26.5">#REF!</definedName>
    <definedName name="dbhdkx9" localSheetId="8">#REF!</definedName>
    <definedName name="dbhdkx9" localSheetId="9">#REF!</definedName>
    <definedName name="dbhdkx9">#REF!</definedName>
    <definedName name="dbhth16" localSheetId="8">#REF!</definedName>
    <definedName name="dbhth16" localSheetId="9">#REF!</definedName>
    <definedName name="dbhth16">#REF!</definedName>
    <definedName name="dbhth17.5" localSheetId="8">#REF!</definedName>
    <definedName name="dbhth17.5" localSheetId="9">#REF!</definedName>
    <definedName name="dbhth17.5">#REF!</definedName>
    <definedName name="dbhth25" localSheetId="8">#REF!</definedName>
    <definedName name="dbhth25" localSheetId="9">#REF!</definedName>
    <definedName name="dbhth25">#REF!</definedName>
    <definedName name="dbs" localSheetId="8">#REF!</definedName>
    <definedName name="dbs" localSheetId="9">#REF!</definedName>
    <definedName name="dbs">#REF!</definedName>
    <definedName name="dc" localSheetId="8">#REF!</definedName>
    <definedName name="dc" localSheetId="9">#REF!</definedName>
    <definedName name="dc">#REF!</definedName>
    <definedName name="dche" localSheetId="8">#REF!</definedName>
    <definedName name="dche" localSheetId="9">#REF!</definedName>
    <definedName name="dche">#REF!</definedName>
    <definedName name="DCL_22">12117600</definedName>
    <definedName name="DCL_35">25490000</definedName>
    <definedName name="dcp" localSheetId="8">#REF!</definedName>
    <definedName name="dcp" localSheetId="9">#REF!</definedName>
    <definedName name="dcp">#REF!</definedName>
    <definedName name="dct" localSheetId="8">#REF!</definedName>
    <definedName name="dct" localSheetId="9">#REF!</definedName>
    <definedName name="dct">#REF!</definedName>
    <definedName name="DD" localSheetId="8">#REF!</definedName>
    <definedName name="DD" localSheetId="9">#REF!</definedName>
    <definedName name="DD">#REF!</definedName>
    <definedName name="dđ" localSheetId="8" hidden="1">{"'Sheet1'!$L$16"}</definedName>
    <definedName name="dđ" localSheetId="9" hidden="1">{"'Sheet1'!$L$16"}</definedName>
    <definedName name="dđ" hidden="1">{"'Sheet1'!$L$16"}</definedName>
    <definedName name="DD.2002" localSheetId="8">#REF!</definedName>
    <definedName name="DD.2002" localSheetId="9">#REF!</definedName>
    <definedName name="DD.2002">#REF!</definedName>
    <definedName name="DD.T1" localSheetId="8">#REF!</definedName>
    <definedName name="DD.T1" localSheetId="9">#REF!</definedName>
    <definedName name="DD.T1">#REF!</definedName>
    <definedName name="DD.T2" localSheetId="8">#REF!</definedName>
    <definedName name="DD.T2" localSheetId="9">#REF!</definedName>
    <definedName name="DD.T2">#REF!</definedName>
    <definedName name="DD.T3" localSheetId="8">#REF!</definedName>
    <definedName name="DD.T3" localSheetId="9">#REF!</definedName>
    <definedName name="DD.T3">#REF!</definedName>
    <definedName name="DD.T4" localSheetId="8">#REF!</definedName>
    <definedName name="DD.T4" localSheetId="9">#REF!</definedName>
    <definedName name="DD.T4">#REF!</definedName>
    <definedName name="DD.T5" localSheetId="8">#REF!</definedName>
    <definedName name="DD.T5" localSheetId="9">#REF!</definedName>
    <definedName name="DD.T5">#REF!</definedName>
    <definedName name="DD.T6" localSheetId="8">#REF!</definedName>
    <definedName name="DD.T6" localSheetId="9">#REF!</definedName>
    <definedName name="DD.T6">#REF!</definedName>
    <definedName name="dd4x6" localSheetId="8">#REF!</definedName>
    <definedName name="dd4x6" localSheetId="9">#REF!</definedName>
    <definedName name="dd4x6">#REF!</definedName>
    <definedName name="ddam" localSheetId="8">#REF!</definedName>
    <definedName name="ddam" localSheetId="9">#REF!</definedName>
    <definedName name="ddam">#REF!</definedName>
    <definedName name="DDAY" localSheetId="8">#REF!</definedName>
    <definedName name="DDAY" localSheetId="9">#REF!</definedName>
    <definedName name="DDAY">#REF!</definedName>
    <definedName name="ddddd" localSheetId="8" hidden="1">{"'Sheet1'!$L$16"}</definedName>
    <definedName name="ddddd" localSheetId="9" hidden="1">{"'Sheet1'!$L$16"}</definedName>
    <definedName name="ddddd" hidden="1">{"'Sheet1'!$L$16"}</definedName>
    <definedName name="dddem">0.1</definedName>
    <definedName name="dden" localSheetId="8">#REF!</definedName>
    <definedName name="dden" localSheetId="9">#REF!</definedName>
    <definedName name="dden">#REF!</definedName>
    <definedName name="DDHT" localSheetId="8">#REF!</definedName>
    <definedName name="DDHT" localSheetId="9">#REF!</definedName>
    <definedName name="DDHT">#REF!</definedName>
    <definedName name="ddia" localSheetId="8">#REF!</definedName>
    <definedName name="ddia" localSheetId="9">#REF!</definedName>
    <definedName name="ddia">#REF!</definedName>
    <definedName name="DDK" localSheetId="8">#REF!</definedName>
    <definedName name="DDK" localSheetId="9">#REF!</definedName>
    <definedName name="DDK">#REF!</definedName>
    <definedName name="de" localSheetId="8">#REF!</definedName>
    <definedName name="de" localSheetId="9">#REF!</definedName>
    <definedName name="de">#REF!</definedName>
    <definedName name="de_" localSheetId="8">#REF!</definedName>
    <definedName name="de_" localSheetId="9">#REF!</definedName>
    <definedName name="de_">#REF!</definedName>
    <definedName name="Delta" localSheetId="8">#REF!</definedName>
    <definedName name="Delta" localSheetId="9">#REF!</definedName>
    <definedName name="Delta">#REF!</definedName>
    <definedName name="DEMI1">#N/A</definedName>
    <definedName name="DEMI2">#N/A</definedName>
    <definedName name="demunc" localSheetId="8">#REF!</definedName>
    <definedName name="demunc" localSheetId="9">#REF!</definedName>
    <definedName name="demunc">#REF!</definedName>
    <definedName name="den_bu" localSheetId="8">#REF!</definedName>
    <definedName name="den_bu" localSheetId="9">#REF!</definedName>
    <definedName name="den_bu">#REF!</definedName>
    <definedName name="denbu" localSheetId="8">#REF!</definedName>
    <definedName name="denbu" localSheetId="9">#REF!</definedName>
    <definedName name="denbu">#REF!</definedName>
    <definedName name="DenBuGiaiPhong" localSheetId="8">#REF!</definedName>
    <definedName name="DenBuGiaiPhong" localSheetId="9">#REF!</definedName>
    <definedName name="DenBuGiaiPhong">#REF!</definedName>
    <definedName name="DenDK" localSheetId="8" hidden="1">{"'Sheet1'!$L$16"}</definedName>
    <definedName name="DenDK" localSheetId="9" hidden="1">{"'Sheet1'!$L$16"}</definedName>
    <definedName name="DenDK" hidden="1">{"'Sheet1'!$L$16"}</definedName>
    <definedName name="DENEO" localSheetId="8">#REF!</definedName>
    <definedName name="DENEO" localSheetId="9">#REF!</definedName>
    <definedName name="DENEO">#REF!</definedName>
    <definedName name="DESC" localSheetId="8">#REF!</definedName>
    <definedName name="DESC" localSheetId="9">#REF!</definedName>
    <definedName name="DESC">#REF!</definedName>
    <definedName name="DESCRIPTION" localSheetId="8">#REF!</definedName>
    <definedName name="DESCRIPTION" localSheetId="9">#REF!</definedName>
    <definedName name="DESCRIPTION">#REF!</definedName>
    <definedName name="Det32x3" localSheetId="8">#REF!</definedName>
    <definedName name="Det32x3" localSheetId="9">#REF!</definedName>
    <definedName name="Det32x3">#REF!</definedName>
    <definedName name="Det35x3" localSheetId="8">#REF!</definedName>
    <definedName name="Det35x3" localSheetId="9">#REF!</definedName>
    <definedName name="Det35x3">#REF!</definedName>
    <definedName name="Det40x4" localSheetId="8">#REF!</definedName>
    <definedName name="Det40x4" localSheetId="9">#REF!</definedName>
    <definedName name="Det40x4">#REF!</definedName>
    <definedName name="Det50x5" localSheetId="8">#REF!</definedName>
    <definedName name="Det50x5" localSheetId="9">#REF!</definedName>
    <definedName name="Det50x5">#REF!</definedName>
    <definedName name="Det63x6" localSheetId="8">#REF!</definedName>
    <definedName name="Det63x6" localSheetId="9">#REF!</definedName>
    <definedName name="Det63x6">#REF!</definedName>
    <definedName name="Det75x6" localSheetId="8">#REF!</definedName>
    <definedName name="Det75x6" localSheetId="9">#REF!</definedName>
    <definedName name="Det75x6">#REF!</definedName>
    <definedName name="DEW" localSheetId="8">#REF!</definedName>
    <definedName name="DEW" localSheetId="9">#REF!</definedName>
    <definedName name="DEW">#REF!</definedName>
    <definedName name="df" localSheetId="8">#REF!</definedName>
    <definedName name="df" localSheetId="9">#REF!</definedName>
    <definedName name="df">#REF!</definedName>
    <definedName name="dfd" localSheetId="8">#REF!</definedName>
    <definedName name="dfd" localSheetId="9">#REF!</definedName>
    <definedName name="dfd">#REF!</definedName>
    <definedName name="DFext" localSheetId="8">#REF!</definedName>
    <definedName name="DFext" localSheetId="9">#REF!</definedName>
    <definedName name="DFext">#REF!</definedName>
    <definedName name="dfg" localSheetId="8" hidden="1">{"'Sheet1'!$L$16"}</definedName>
    <definedName name="dfg" localSheetId="9" hidden="1">{"'Sheet1'!$L$16"}</definedName>
    <definedName name="dfg" hidden="1">{"'Sheet1'!$L$16"}</definedName>
    <definedName name="DFSDF" localSheetId="8" hidden="1">{"'Sheet1'!$L$16"}</definedName>
    <definedName name="DFSDF" localSheetId="9" hidden="1">{"'Sheet1'!$L$16"}</definedName>
    <definedName name="DFSDF" hidden="1">{"'Sheet1'!$L$16"}</definedName>
    <definedName name="DFvext" localSheetId="8">#REF!</definedName>
    <definedName name="DFvext" localSheetId="9">#REF!</definedName>
    <definedName name="DFvext">#REF!</definedName>
    <definedName name="dfvssd" localSheetId="8" hidden="1">#REF!</definedName>
    <definedName name="dfvssd" localSheetId="9" hidden="1">#REF!</definedName>
    <definedName name="dfvssd" hidden="1">#REF!</definedName>
    <definedName name="dg" localSheetId="8">#REF!</definedName>
    <definedName name="dg" localSheetId="9">#REF!</definedName>
    <definedName name="dg">#REF!</definedName>
    <definedName name="dg_5cau" localSheetId="8">#REF!</definedName>
    <definedName name="dg_5cau" localSheetId="9">#REF!</definedName>
    <definedName name="dg_5cau">#REF!</definedName>
    <definedName name="DG_M_C_X" localSheetId="8">#REF!</definedName>
    <definedName name="DG_M_C_X" localSheetId="9">#REF!</definedName>
    <definedName name="DG_M_C_X">#REF!</definedName>
    <definedName name="dgbdII" localSheetId="8">#REF!</definedName>
    <definedName name="dgbdII" localSheetId="9">#REF!</definedName>
    <definedName name="dgbdII">#REF!</definedName>
    <definedName name="dgc" localSheetId="8">#REF!</definedName>
    <definedName name="dgc" localSheetId="9">#REF!</definedName>
    <definedName name="dgc">#REF!</definedName>
    <definedName name="DGCT_T.Quy_P.Thuy_Q" localSheetId="8">#REF!</definedName>
    <definedName name="DGCT_T.Quy_P.Thuy_Q" localSheetId="9">#REF!</definedName>
    <definedName name="DGCT_T.Quy_P.Thuy_Q">#REF!</definedName>
    <definedName name="DGCT_TRAUQUYPHUTHUY_HN" localSheetId="8">#REF!</definedName>
    <definedName name="DGCT_TRAUQUYPHUTHUY_HN" localSheetId="9">#REF!</definedName>
    <definedName name="DGCT_TRAUQUYPHUTHUY_HN">#REF!</definedName>
    <definedName name="DGCTI592" localSheetId="8">#REF!</definedName>
    <definedName name="DGCTI592" localSheetId="9">#REF!</definedName>
    <definedName name="DGCTI592">#REF!</definedName>
    <definedName name="dgctp2" localSheetId="8" hidden="1">{"'Sheet1'!$L$16"}</definedName>
    <definedName name="dgctp2" localSheetId="9" hidden="1">{"'Sheet1'!$L$16"}</definedName>
    <definedName name="dgctp2" hidden="1">{"'Sheet1'!$L$16"}</definedName>
    <definedName name="dgd" localSheetId="8">#REF!</definedName>
    <definedName name="dgd" localSheetId="9">#REF!</definedName>
    <definedName name="dgd">#REF!</definedName>
    <definedName name="dghp" localSheetId="8">#REF!</definedName>
    <definedName name="dghp" localSheetId="9">#REF!</definedName>
    <definedName name="dghp">#REF!</definedName>
    <definedName name="DGIA" localSheetId="8">#REF!</definedName>
    <definedName name="DGIA" localSheetId="9">#REF!</definedName>
    <definedName name="DGIA">#REF!</definedName>
    <definedName name="DGIA2" localSheetId="8">#REF!</definedName>
    <definedName name="DGIA2" localSheetId="9">#REF!</definedName>
    <definedName name="DGIA2">#REF!</definedName>
    <definedName name="DGiaDZ" localSheetId="8">#REF!</definedName>
    <definedName name="DGiaDZ" localSheetId="9">#REF!</definedName>
    <definedName name="DGiaDZ">#REF!</definedName>
    <definedName name="DGiaNCTr" localSheetId="8">#REF!</definedName>
    <definedName name="DGiaNCTr" localSheetId="9">#REF!</definedName>
    <definedName name="DGiaNCTr">#REF!</definedName>
    <definedName name="DGiaTBA" localSheetId="8">#REF!</definedName>
    <definedName name="DGiaTBA" localSheetId="9">#REF!</definedName>
    <definedName name="DGiaTBA">#REF!</definedName>
    <definedName name="DGiaTr" localSheetId="8">#REF!</definedName>
    <definedName name="DGiaTr" localSheetId="9">#REF!</definedName>
    <definedName name="DGiaTr">#REF!</definedName>
    <definedName name="dgj" localSheetId="8" hidden="1">{#N/A,#N/A,FALSE,"BN"}</definedName>
    <definedName name="dgj" localSheetId="9" hidden="1">{#N/A,#N/A,FALSE,"BN"}</definedName>
    <definedName name="dgj" hidden="1">{#N/A,#N/A,FALSE,"BN"}</definedName>
    <definedName name="DGNC" localSheetId="8">#REF!</definedName>
    <definedName name="DGNC" localSheetId="9">#REF!</definedName>
    <definedName name="DGNC">#REF!</definedName>
    <definedName name="dgqndn" localSheetId="8">#REF!</definedName>
    <definedName name="dgqndn" localSheetId="9">#REF!</definedName>
    <definedName name="dgqndn">#REF!</definedName>
    <definedName name="dgthss3" localSheetId="8">#REF!</definedName>
    <definedName name="dgthss3" localSheetId="9">#REF!</definedName>
    <definedName name="dgthss3">#REF!</definedName>
    <definedName name="DGTV" localSheetId="8">#REF!</definedName>
    <definedName name="DGTV" localSheetId="9">#REF!</definedName>
    <definedName name="DGTV">#REF!</definedName>
    <definedName name="dgvl" localSheetId="8">#REF!</definedName>
    <definedName name="dgvl" localSheetId="9">#REF!</definedName>
    <definedName name="dgvl">#REF!</definedName>
    <definedName name="DGVT" localSheetId="8">#REF!</definedName>
    <definedName name="DGVT" localSheetId="9">#REF!</definedName>
    <definedName name="DGVT">#REF!</definedName>
    <definedName name="DGVtu" localSheetId="8">#REF!</definedName>
    <definedName name="DGVtu" localSheetId="9">#REF!</definedName>
    <definedName name="DGVtu">#REF!</definedName>
    <definedName name="DGVUA" localSheetId="8">#REF!</definedName>
    <definedName name="DGVUA" localSheetId="9">#REF!</definedName>
    <definedName name="DGVUA">#REF!</definedName>
    <definedName name="DGXDTT" localSheetId="8">#REF!</definedName>
    <definedName name="DGXDTT" localSheetId="9">#REF!</definedName>
    <definedName name="DGXDTT">#REF!</definedName>
    <definedName name="dh" localSheetId="8">#REF!</definedName>
    <definedName name="dh" localSheetId="9">#REF!</definedName>
    <definedName name="dh">#REF!</definedName>
    <definedName name="dhb" localSheetId="8">#REF!</definedName>
    <definedName name="dhb" localSheetId="9">#REF!</definedName>
    <definedName name="dhb">#REF!</definedName>
    <definedName name="dhoc" localSheetId="8">#REF!</definedName>
    <definedName name="dhoc" localSheetId="9">#REF!</definedName>
    <definedName name="dhoc">#REF!</definedName>
    <definedName name="dhom" localSheetId="8">#REF!</definedName>
    <definedName name="dhom" localSheetId="9">#REF!</definedName>
    <definedName name="dhom">#REF!</definedName>
    <definedName name="dien" localSheetId="8" hidden="1">{"'Sheet1'!$L$16"}</definedName>
    <definedName name="dien" localSheetId="9" hidden="1">{"'Sheet1'!$L$16"}</definedName>
    <definedName name="dien" hidden="1">{"'Sheet1'!$L$16"}</definedName>
    <definedName name="dientichck" localSheetId="8">#REF!</definedName>
    <definedName name="dientichck" localSheetId="9">#REF!</definedName>
    <definedName name="dientichck">#REF!</definedName>
    <definedName name="dim" localSheetId="8">#REF!</definedName>
    <definedName name="dim" localSheetId="9">#REF!</definedName>
    <definedName name="dim">#REF!</definedName>
    <definedName name="dinh2" localSheetId="8">#REF!</definedName>
    <definedName name="dinh2" localSheetId="9">#REF!</definedName>
    <definedName name="dinh2">#REF!</definedName>
    <definedName name="Dinhmuc" localSheetId="8">#REF!</definedName>
    <definedName name="Dinhmuc" localSheetId="9">#REF!</definedName>
    <definedName name="Dinhmuc">#REF!</definedName>
    <definedName name="dis_s" localSheetId="8">#REF!</definedName>
    <definedName name="dis_s" localSheetId="9">#REF!</definedName>
    <definedName name="dis_s">#REF!</definedName>
    <definedName name="Discount" localSheetId="8" hidden="1">#REF!</definedName>
    <definedName name="Discount" localSheetId="9" hidden="1">#REF!</definedName>
    <definedName name="Discount" hidden="1">#REF!</definedName>
    <definedName name="display_area_2" localSheetId="8" hidden="1">#REF!</definedName>
    <definedName name="display_area_2" localSheetId="9" hidden="1">#REF!</definedName>
    <definedName name="display_area_2" hidden="1">#REF!</definedName>
    <definedName name="dk" localSheetId="8">#REF!</definedName>
    <definedName name="dk" localSheetId="9">#REF!</definedName>
    <definedName name="dk">#REF!</definedName>
    <definedName name="DL10HT" localSheetId="8">#REF!</definedName>
    <definedName name="DL10HT" localSheetId="9">#REF!</definedName>
    <definedName name="DL10HT">#REF!</definedName>
    <definedName name="DL11HT" localSheetId="8">#REF!</definedName>
    <definedName name="DL11HT" localSheetId="9">#REF!</definedName>
    <definedName name="DL11HT">#REF!</definedName>
    <definedName name="DL12HT" localSheetId="8">#REF!</definedName>
    <definedName name="DL12HT" localSheetId="9">#REF!</definedName>
    <definedName name="DL12HT">#REF!</definedName>
    <definedName name="DL13HT" localSheetId="8">#REF!</definedName>
    <definedName name="DL13HT" localSheetId="9">#REF!</definedName>
    <definedName name="DL13HT">#REF!</definedName>
    <definedName name="DL14HT" localSheetId="8">#REF!</definedName>
    <definedName name="DL14HT" localSheetId="9">#REF!</definedName>
    <definedName name="DL14HT">#REF!</definedName>
    <definedName name="DL17HT" localSheetId="8">#REF!</definedName>
    <definedName name="DL17HT" localSheetId="9">#REF!</definedName>
    <definedName name="DL17HT">#REF!</definedName>
    <definedName name="DL18HT" localSheetId="8">#REF!</definedName>
    <definedName name="DL18HT" localSheetId="9">#REF!</definedName>
    <definedName name="DL18HT">#REF!</definedName>
    <definedName name="DL1HT" localSheetId="8">#REF!</definedName>
    <definedName name="DL1HT" localSheetId="9">#REF!</definedName>
    <definedName name="DL1HT">#REF!</definedName>
    <definedName name="DL21HT" localSheetId="8">#REF!</definedName>
    <definedName name="DL21HT" localSheetId="9">#REF!</definedName>
    <definedName name="DL21HT">#REF!</definedName>
    <definedName name="DL22HT" localSheetId="8">#REF!</definedName>
    <definedName name="DL22HT" localSheetId="9">#REF!</definedName>
    <definedName name="DL22HT">#REF!</definedName>
    <definedName name="DL23HT" localSheetId="8">#REF!</definedName>
    <definedName name="DL23HT" localSheetId="9">#REF!</definedName>
    <definedName name="DL23HT">#REF!</definedName>
    <definedName name="DL24HT" localSheetId="8">#REF!</definedName>
    <definedName name="DL24HT" localSheetId="9">#REF!</definedName>
    <definedName name="DL24HT">#REF!</definedName>
    <definedName name="DL25HT" localSheetId="8">#REF!</definedName>
    <definedName name="DL25HT" localSheetId="9">#REF!</definedName>
    <definedName name="DL25HT">#REF!</definedName>
    <definedName name="DL26HT" localSheetId="8">#REF!</definedName>
    <definedName name="DL26HT" localSheetId="9">#REF!</definedName>
    <definedName name="DL26HT">#REF!</definedName>
    <definedName name="DL2HT" localSheetId="8">#REF!</definedName>
    <definedName name="DL2HT" localSheetId="9">#REF!</definedName>
    <definedName name="DL2HT">#REF!</definedName>
    <definedName name="DL3HT" localSheetId="8">#REF!</definedName>
    <definedName name="DL3HT" localSheetId="9">#REF!</definedName>
    <definedName name="DL3HT">#REF!</definedName>
    <definedName name="DL4HT" localSheetId="8">#REF!</definedName>
    <definedName name="DL4HT" localSheetId="9">#REF!</definedName>
    <definedName name="DL4HT">#REF!</definedName>
    <definedName name="DL5HT" localSheetId="8">#REF!</definedName>
    <definedName name="DL5HT" localSheetId="9">#REF!</definedName>
    <definedName name="DL5HT">#REF!</definedName>
    <definedName name="DL6HT" localSheetId="8">#REF!</definedName>
    <definedName name="DL6HT" localSheetId="9">#REF!</definedName>
    <definedName name="DL6HT">#REF!</definedName>
    <definedName name="DL7HT" localSheetId="8">#REF!</definedName>
    <definedName name="DL7HT" localSheetId="9">#REF!</definedName>
    <definedName name="DL7HT">#REF!</definedName>
    <definedName name="DL8HT" localSheetId="8">#REF!</definedName>
    <definedName name="DL8HT" localSheetId="9">#REF!</definedName>
    <definedName name="DL8HT">#REF!</definedName>
    <definedName name="DL9HT" localSheetId="8">#REF!</definedName>
    <definedName name="DL9HT" localSheetId="9">#REF!</definedName>
    <definedName name="DL9HT">#REF!</definedName>
    <definedName name="DLCC" localSheetId="8">#REF!</definedName>
    <definedName name="DLCC" localSheetId="9">#REF!</definedName>
    <definedName name="DLCC">#REF!</definedName>
    <definedName name="DM" localSheetId="8">#REF!</definedName>
    <definedName name="DM" localSheetId="9">#REF!</definedName>
    <definedName name="DM">#REF!</definedName>
    <definedName name="dm56bxd" localSheetId="8">#REF!</definedName>
    <definedName name="dm56bxd" localSheetId="9">#REF!</definedName>
    <definedName name="dm56bxd">#REF!</definedName>
    <definedName name="dmat" localSheetId="8">#REF!</definedName>
    <definedName name="dmat" localSheetId="9">#REF!</definedName>
    <definedName name="dmat">#REF!</definedName>
    <definedName name="dmh" localSheetId="8">#REF!</definedName>
    <definedName name="dmh" localSheetId="9">#REF!</definedName>
    <definedName name="dmh">#REF!</definedName>
    <definedName name="dmoi" localSheetId="8">#REF!</definedName>
    <definedName name="dmoi" localSheetId="9">#REF!</definedName>
    <definedName name="dmoi">#REF!</definedName>
    <definedName name="DN" localSheetId="8">#REF!</definedName>
    <definedName name="DN" localSheetId="9">#REF!</definedName>
    <definedName name="DN">#REF!</definedName>
    <definedName name="DNNN" localSheetId="8">#REF!</definedName>
    <definedName name="DNNN" localSheetId="9">#REF!</definedName>
    <definedName name="DNNN">#REF!</definedName>
    <definedName name="DÑt45x4" localSheetId="8">#REF!</definedName>
    <definedName name="DÑt45x4" localSheetId="9">#REF!</definedName>
    <definedName name="DÑt45x4">#REF!</definedName>
    <definedName name="Do.dang.2001" localSheetId="8">#REF!</definedName>
    <definedName name="Do.dang.2001" localSheetId="9">#REF!</definedName>
    <definedName name="Do.dang.2001">#REF!</definedName>
    <definedName name="Do.dang.31.10" localSheetId="8">#REF!</definedName>
    <definedName name="Do.dang.31.10" localSheetId="9">#REF!</definedName>
    <definedName name="Do.dang.31.10">#REF!</definedName>
    <definedName name="doan1" localSheetId="8">#REF!</definedName>
    <definedName name="doan1" localSheetId="9">#REF!</definedName>
    <definedName name="doan1">#REF!</definedName>
    <definedName name="doan2" localSheetId="8">#REF!</definedName>
    <definedName name="doan2" localSheetId="9">#REF!</definedName>
    <definedName name="doan2">#REF!</definedName>
    <definedName name="doan3" localSheetId="8">#REF!</definedName>
    <definedName name="doan3" localSheetId="9">#REF!</definedName>
    <definedName name="doan3">#REF!</definedName>
    <definedName name="doan4" localSheetId="8">#REF!</definedName>
    <definedName name="doan4" localSheetId="9">#REF!</definedName>
    <definedName name="doan4">#REF!</definedName>
    <definedName name="doan5" localSheetId="8">#REF!</definedName>
    <definedName name="doan5" localSheetId="9">#REF!</definedName>
    <definedName name="doan5">#REF!</definedName>
    <definedName name="doan6" localSheetId="8">#REF!</definedName>
    <definedName name="doan6" localSheetId="9">#REF!</definedName>
    <definedName name="doan6">#REF!</definedName>
    <definedName name="dobt" localSheetId="8">#REF!</definedName>
    <definedName name="dobt" localSheetId="9">#REF!</definedName>
    <definedName name="dobt">#REF!</definedName>
    <definedName name="Doc" localSheetId="8">#REF!</definedName>
    <definedName name="Doc" localSheetId="9">#REF!</definedName>
    <definedName name="Doc">#REF!</definedName>
    <definedName name="docdoc">0.03125</definedName>
    <definedName name="Document_array" localSheetId="8">{"Thuxm2.xls","Sheet1"}</definedName>
    <definedName name="Document_array" localSheetId="9">{"Thuxm2.xls","Sheet1"}</definedName>
    <definedName name="Document_array">{"Thuxm2.xls","Sheet1"}</definedName>
    <definedName name="Documents_array" localSheetId="8">#REF!</definedName>
    <definedName name="Documents_array" localSheetId="9">#REF!</definedName>
    <definedName name="Documents_array">#REF!</definedName>
    <definedName name="Doku" localSheetId="8">#REF!</definedName>
    <definedName name="Doku" localSheetId="9">#REF!</definedName>
    <definedName name="Doku">#REF!</definedName>
    <definedName name="Domgia4" localSheetId="8">#REF!</definedName>
    <definedName name="Domgia4" localSheetId="9">#REF!</definedName>
    <definedName name="Domgia4">#REF!</definedName>
    <definedName name="Don.gia" localSheetId="8">#REF!</definedName>
    <definedName name="Don.gia" localSheetId="9">#REF!</definedName>
    <definedName name="Don.gia">#REF!</definedName>
    <definedName name="DON_GIA_3282" localSheetId="8">#REF!</definedName>
    <definedName name="DON_GIA_3282" localSheetId="9">#REF!</definedName>
    <definedName name="DON_GIA_3282">#REF!</definedName>
    <definedName name="DON_GIA_3283" localSheetId="8">#REF!</definedName>
    <definedName name="DON_GIA_3283" localSheetId="9">#REF!</definedName>
    <definedName name="DON_GIA_3283">#REF!</definedName>
    <definedName name="DON_GIA_3285" localSheetId="8">#REF!</definedName>
    <definedName name="DON_GIA_3285" localSheetId="9">#REF!</definedName>
    <definedName name="DON_GIA_3285">#REF!</definedName>
    <definedName name="DON_GIA_VAN_CHUYEN_36" localSheetId="8">#REF!</definedName>
    <definedName name="DON_GIA_VAN_CHUYEN_36" localSheetId="9">#REF!</definedName>
    <definedName name="DON_GIA_VAN_CHUYEN_36">#REF!</definedName>
    <definedName name="Dong_coc" localSheetId="8">#REF!</definedName>
    <definedName name="Dong_coc" localSheetId="9">#REF!</definedName>
    <definedName name="Dong_coc">#REF!</definedName>
    <definedName name="dongia" localSheetId="8">#REF!</definedName>
    <definedName name="dongia" localSheetId="9">#REF!</definedName>
    <definedName name="dongia">#REF!</definedName>
    <definedName name="Dongia2" localSheetId="8">#REF!</definedName>
    <definedName name="Dongia2" localSheetId="9">#REF!</definedName>
    <definedName name="Dongia2">#REF!</definedName>
    <definedName name="Dongia3" localSheetId="8">#REF!</definedName>
    <definedName name="Dongia3" localSheetId="9">#REF!</definedName>
    <definedName name="Dongia3">#REF!</definedName>
    <definedName name="Dongia4" localSheetId="8">#REF!</definedName>
    <definedName name="Dongia4" localSheetId="9">#REF!</definedName>
    <definedName name="Dongia4">#REF!</definedName>
    <definedName name="Dongia5" localSheetId="8">#REF!</definedName>
    <definedName name="Dongia5" localSheetId="9">#REF!</definedName>
    <definedName name="Dongia5">#REF!</definedName>
    <definedName name="Dongia6" localSheetId="8">#REF!</definedName>
    <definedName name="Dongia6" localSheetId="9">#REF!</definedName>
    <definedName name="Dongia6">#REF!</definedName>
    <definedName name="Dot" localSheetId="8" hidden="1">{"'Sheet1'!$L$16"}</definedName>
    <definedName name="Dot" localSheetId="9" hidden="1">{"'Sheet1'!$L$16"}</definedName>
    <definedName name="Dot" hidden="1">{"'Sheet1'!$L$16"}</definedName>
    <definedName name="dotcong">1</definedName>
    <definedName name="DPHT250" localSheetId="8">#REF!</definedName>
    <definedName name="DPHT250" localSheetId="9">#REF!</definedName>
    <definedName name="DPHT250">#REF!</definedName>
    <definedName name="DPHT350" localSheetId="8">#REF!</definedName>
    <definedName name="DPHT350" localSheetId="9">#REF!</definedName>
    <definedName name="DPHT350">#REF!</definedName>
    <definedName name="DPHT50" localSheetId="8">#REF!</definedName>
    <definedName name="DPHT50" localSheetId="9">#REF!</definedName>
    <definedName name="DPHT50">#REF!</definedName>
    <definedName name="dps" localSheetId="8">#REF!</definedName>
    <definedName name="dps" localSheetId="9">#REF!</definedName>
    <definedName name="dps">#REF!</definedName>
    <definedName name="drf" localSheetId="8" hidden="1">#REF!</definedName>
    <definedName name="drf" localSheetId="9" hidden="1">#REF!</definedName>
    <definedName name="drf" hidden="1">#REF!</definedName>
    <definedName name="drn" localSheetId="8">#REF!</definedName>
    <definedName name="drn" localSheetId="9">#REF!</definedName>
    <definedName name="drn">#REF!</definedName>
    <definedName name="Drop1">"Drop Down 3"</definedName>
    <definedName name="dry.." localSheetId="8">#REF!</definedName>
    <definedName name="dry.." localSheetId="9">#REF!</definedName>
    <definedName name="dry..">#REF!</definedName>
    <definedName name="ds" localSheetId="8" hidden="1">{#N/A,#N/A,FALSE,"Chi tiÆt"}</definedName>
    <definedName name="ds" localSheetId="9" hidden="1">{#N/A,#N/A,FALSE,"Chi tiÆt"}</definedName>
    <definedName name="ds" hidden="1">{#N/A,#N/A,FALSE,"Chi tiÆt"}</definedName>
    <definedName name="ds_" localSheetId="8">#REF!</definedName>
    <definedName name="ds_" localSheetId="9">#REF!</definedName>
    <definedName name="ds_">#REF!</definedName>
    <definedName name="DS1p1vc" localSheetId="8">#REF!</definedName>
    <definedName name="DS1p1vc" localSheetId="9">#REF!</definedName>
    <definedName name="DS1p1vc">#REF!</definedName>
    <definedName name="ds1p2nc" localSheetId="8">#REF!</definedName>
    <definedName name="ds1p2nc" localSheetId="9">#REF!</definedName>
    <definedName name="ds1p2nc">#REF!</definedName>
    <definedName name="ds1p2vc" localSheetId="8">#REF!</definedName>
    <definedName name="ds1p2vc" localSheetId="9">#REF!</definedName>
    <definedName name="ds1p2vc">#REF!</definedName>
    <definedName name="ds1pnc" localSheetId="8">#REF!</definedName>
    <definedName name="ds1pnc" localSheetId="9">#REF!</definedName>
    <definedName name="ds1pnc">#REF!</definedName>
    <definedName name="ds1pvl" localSheetId="8">#REF!</definedName>
    <definedName name="ds1pvl" localSheetId="9">#REF!</definedName>
    <definedName name="ds1pvl">#REF!</definedName>
    <definedName name="ds3pctnc" localSheetId="8">#REF!</definedName>
    <definedName name="ds3pctnc" localSheetId="9">#REF!</definedName>
    <definedName name="ds3pctnc">#REF!</definedName>
    <definedName name="ds3pctvc" localSheetId="8">#REF!</definedName>
    <definedName name="ds3pctvc" localSheetId="9">#REF!</definedName>
    <definedName name="ds3pctvc">#REF!</definedName>
    <definedName name="ds3pctvl" localSheetId="8">#REF!</definedName>
    <definedName name="ds3pctvl" localSheetId="9">#REF!</definedName>
    <definedName name="ds3pctvl">#REF!</definedName>
    <definedName name="ds3pnc" localSheetId="8">#REF!</definedName>
    <definedName name="ds3pnc" localSheetId="9">#REF!</definedName>
    <definedName name="ds3pnc">#REF!</definedName>
    <definedName name="ds3pvl" localSheetId="8">#REF!</definedName>
    <definedName name="ds3pvl" localSheetId="9">#REF!</definedName>
    <definedName name="ds3pvl">#REF!</definedName>
    <definedName name="dsc" localSheetId="8">#REF!</definedName>
    <definedName name="dsc" localSheetId="9">#REF!</definedName>
    <definedName name="dsc">#REF!</definedName>
    <definedName name="dsc_" localSheetId="8">#REF!</definedName>
    <definedName name="dsc_" localSheetId="9">#REF!</definedName>
    <definedName name="dsc_">#REF!</definedName>
    <definedName name="dsf" localSheetId="8">#REF!</definedName>
    <definedName name="dsf" localSheetId="9">#REF!</definedName>
    <definedName name="dsf">#REF!</definedName>
    <definedName name="dsfsd" localSheetId="8" hidden="1">#REF!</definedName>
    <definedName name="dsfsd" localSheetId="9" hidden="1">#REF!</definedName>
    <definedName name="dsfsd" hidden="1">#REF!</definedName>
    <definedName name="dsh" localSheetId="8" hidden="1">#REF!</definedName>
    <definedName name="dsh" localSheetId="9" hidden="1">#REF!</definedName>
    <definedName name="dsh" hidden="1">#REF!</definedName>
    <definedName name="DSPK1p1nc" localSheetId="8">#REF!</definedName>
    <definedName name="DSPK1p1nc" localSheetId="9">#REF!</definedName>
    <definedName name="DSPK1p1nc">#REF!</definedName>
    <definedName name="DSPK1p1vl" localSheetId="8">#REF!</definedName>
    <definedName name="DSPK1p1vl" localSheetId="9">#REF!</definedName>
    <definedName name="DSPK1p1vl">#REF!</definedName>
    <definedName name="DSPK1pm" localSheetId="8">#REF!</definedName>
    <definedName name="DSPK1pm" localSheetId="9">#REF!</definedName>
    <definedName name="DSPK1pm">#REF!</definedName>
    <definedName name="DSPK1pnc" localSheetId="8">#REF!</definedName>
    <definedName name="DSPK1pnc" localSheetId="9">#REF!</definedName>
    <definedName name="DSPK1pnc">#REF!</definedName>
    <definedName name="DSPK1pvl" localSheetId="8">#REF!</definedName>
    <definedName name="DSPK1pvl" localSheetId="9">#REF!</definedName>
    <definedName name="DSPK1pvl">#REF!</definedName>
    <definedName name="DSPK3pct" localSheetId="8">#REF!</definedName>
    <definedName name="DSPK3pct" localSheetId="9">#REF!</definedName>
    <definedName name="DSPK3pct">#REF!</definedName>
    <definedName name="DSPK3pm" localSheetId="8">#REF!</definedName>
    <definedName name="DSPK3pm" localSheetId="9">#REF!</definedName>
    <definedName name="DSPK3pm">#REF!</definedName>
    <definedName name="DSPKhtdl" localSheetId="8">#REF!</definedName>
    <definedName name="DSPKhtdl" localSheetId="9">#REF!</definedName>
    <definedName name="DSPKhtdl">#REF!</definedName>
    <definedName name="DSPKhthh" localSheetId="8">#REF!</definedName>
    <definedName name="DSPKhthh" localSheetId="9">#REF!</definedName>
    <definedName name="DSPKhthh">#REF!</definedName>
    <definedName name="DSTD_Clear" localSheetId="8">[0]!f92F56</definedName>
    <definedName name="DSTD_Clear" localSheetId="9">[0]!f92F56</definedName>
    <definedName name="DSTD_Clear">[0]!f92F56</definedName>
    <definedName name="DSUMDATA" localSheetId="8">#REF!</definedName>
    <definedName name="DSUMDATA" localSheetId="9">#REF!</definedName>
    <definedName name="DSUMDATA">#REF!</definedName>
    <definedName name="DSVN" localSheetId="8">#REF!</definedName>
    <definedName name="DSVN" localSheetId="9">#REF!</definedName>
    <definedName name="DSVN">#REF!</definedName>
    <definedName name="dt" localSheetId="8">#REF!</definedName>
    <definedName name="dt" localSheetId="9">#REF!</definedName>
    <definedName name="dt">#REF!</definedName>
    <definedName name="DT_SKC" localSheetId="8">#REF!</definedName>
    <definedName name="DT_SKC" localSheetId="9">#REF!</definedName>
    <definedName name="DT_SKC">#REF!</definedName>
    <definedName name="DT_VKHNN" localSheetId="8">#REF!</definedName>
    <definedName name="DT_VKHNN" localSheetId="9">#REF!</definedName>
    <definedName name="DT_VKHNN">#REF!</definedName>
    <definedName name="DTCTANG_BD" localSheetId="8">#REF!</definedName>
    <definedName name="DTCTANG_BD" localSheetId="9">#REF!</definedName>
    <definedName name="DTCTANG_BD">#REF!</definedName>
    <definedName name="DTCTANG_HT_BD" localSheetId="8">#REF!</definedName>
    <definedName name="DTCTANG_HT_BD" localSheetId="9">#REF!</definedName>
    <definedName name="DTCTANG_HT_BD">#REF!</definedName>
    <definedName name="DTCTANG_HT_KT" localSheetId="8">#REF!</definedName>
    <definedName name="DTCTANG_HT_KT" localSheetId="9">#REF!</definedName>
    <definedName name="DTCTANG_HT_KT">#REF!</definedName>
    <definedName name="DTCTANG_KT" localSheetId="8">#REF!</definedName>
    <definedName name="DTCTANG_KT" localSheetId="9">#REF!</definedName>
    <definedName name="DTCTANG_KT">#REF!</definedName>
    <definedName name="dtdt" localSheetId="8">#REF!</definedName>
    <definedName name="dtdt" localSheetId="9">#REF!</definedName>
    <definedName name="dtdt">#REF!</definedName>
    <definedName name="dthaihh" localSheetId="8">#REF!</definedName>
    <definedName name="dthaihh" localSheetId="9">#REF!</definedName>
    <definedName name="dthaihh">#REF!</definedName>
    <definedName name="dtich1" localSheetId="8">#REF!</definedName>
    <definedName name="dtich1" localSheetId="9">#REF!</definedName>
    <definedName name="dtich1">#REF!</definedName>
    <definedName name="dtich2" localSheetId="8">#REF!</definedName>
    <definedName name="dtich2" localSheetId="9">#REF!</definedName>
    <definedName name="dtich2">#REF!</definedName>
    <definedName name="dtich3" localSheetId="8">#REF!</definedName>
    <definedName name="dtich3" localSheetId="9">#REF!</definedName>
    <definedName name="dtich3">#REF!</definedName>
    <definedName name="dtich4" localSheetId="8">#REF!</definedName>
    <definedName name="dtich4" localSheetId="9">#REF!</definedName>
    <definedName name="dtich4">#REF!</definedName>
    <definedName name="dtich5" localSheetId="8">#REF!</definedName>
    <definedName name="dtich5" localSheetId="9">#REF!</definedName>
    <definedName name="dtich5">#REF!</definedName>
    <definedName name="dtich6" localSheetId="8">#REF!</definedName>
    <definedName name="dtich6" localSheetId="9">#REF!</definedName>
    <definedName name="dtich6">#REF!</definedName>
    <definedName name="DU_TOAN_CHI_TIET_CONG_TO" localSheetId="8">#REF!</definedName>
    <definedName name="DU_TOAN_CHI_TIET_CONG_TO" localSheetId="9">#REF!</definedName>
    <definedName name="DU_TOAN_CHI_TIET_CONG_TO">#REF!</definedName>
    <definedName name="DU_TOAN_CHI_TIET_DZ22KV" localSheetId="8">#REF!</definedName>
    <definedName name="DU_TOAN_CHI_TIET_DZ22KV" localSheetId="9">#REF!</definedName>
    <definedName name="DU_TOAN_CHI_TIET_DZ22KV">#REF!</definedName>
    <definedName name="DU_TOAN_CHI_TIET_KHO_BAI" localSheetId="8">#REF!</definedName>
    <definedName name="DU_TOAN_CHI_TIET_KHO_BAI" localSheetId="9">#REF!</definedName>
    <definedName name="DU_TOAN_CHI_TIET_KHO_BAI">#REF!</definedName>
    <definedName name="DUCANH" hidden="1">{"'Sheet1'!$L$16"}</definedName>
    <definedName name="dui" localSheetId="8">#REF!</definedName>
    <definedName name="dui" localSheetId="9">#REF!</definedName>
    <definedName name="dui">#REF!</definedName>
    <definedName name="dung" hidden="1">{"'Sheet1'!$L$16"}</definedName>
    <definedName name="duoi" localSheetId="8">#REF!</definedName>
    <definedName name="duoi" localSheetId="9">#REF!</definedName>
    <definedName name="duoi">#REF!</definedName>
    <definedName name="Duong_dau_cau" localSheetId="8">#REF!</definedName>
    <definedName name="Duong_dau_cau" localSheetId="9">#REF!</definedName>
    <definedName name="Duong_dau_cau">#REF!</definedName>
    <definedName name="Duongnaco" localSheetId="8" hidden="1">{"'Sheet1'!$L$16"}</definedName>
    <definedName name="Duongnaco" localSheetId="9" hidden="1">{"'Sheet1'!$L$16"}</definedName>
    <definedName name="Duongnaco" hidden="1">{"'Sheet1'!$L$16"}</definedName>
    <definedName name="duongvt" localSheetId="8" hidden="1">{"'Sheet1'!$L$16"}</definedName>
    <definedName name="duongvt" localSheetId="9" hidden="1">{"'Sheet1'!$L$16"}</definedName>
    <definedName name="duongvt" hidden="1">{"'Sheet1'!$L$16"}</definedName>
    <definedName name="DuphongBCT">'[2]BANCO (3)'!$K$128</definedName>
    <definedName name="DuphongBGD" localSheetId="8">#REF!</definedName>
    <definedName name="DuphongBGD" localSheetId="9">#REF!</definedName>
    <definedName name="DuphongBGD">#REF!</definedName>
    <definedName name="DuphongBNG">'[2]BANCO (3)'!$K$126</definedName>
    <definedName name="DuphongBNV" localSheetId="8">#REF!</definedName>
    <definedName name="DuphongBNV" localSheetId="9">#REF!</definedName>
    <definedName name="DuphongBNV">#REF!</definedName>
    <definedName name="DuphongBQP">'[2]BANCO (3)'!$K$125</definedName>
    <definedName name="DuphongBTP" localSheetId="8">#REF!</definedName>
    <definedName name="DuphongBTP" localSheetId="9">#REF!</definedName>
    <definedName name="DuphongBTP">#REF!</definedName>
    <definedName name="DuphongCNCHL" localSheetId="8">#REF!</definedName>
    <definedName name="DuphongCNCHL" localSheetId="9">#REF!</definedName>
    <definedName name="DuphongCNCHL">#REF!</definedName>
    <definedName name="DuphongDHQGHN" localSheetId="8">#REF!</definedName>
    <definedName name="DuphongDHQGHN" localSheetId="9">#REF!</definedName>
    <definedName name="DuphongDHQGHN">#REF!</definedName>
    <definedName name="DuphongDSVN" localSheetId="8">#REF!</definedName>
    <definedName name="DuphongDSVN" localSheetId="9">#REF!</definedName>
    <definedName name="DuphongDSVN">#REF!</definedName>
    <definedName name="DuphongHCTD" localSheetId="8">#REF!</definedName>
    <definedName name="DuphongHCTD" localSheetId="9">#REF!</definedName>
    <definedName name="DuphongHCTD">#REF!</definedName>
    <definedName name="DuphongHVCT" localSheetId="8">#REF!</definedName>
    <definedName name="DuphongHVCT" localSheetId="9">#REF!</definedName>
    <definedName name="DuphongHVCT">#REF!</definedName>
    <definedName name="DuphongLVH" localSheetId="8">#REF!</definedName>
    <definedName name="DuphongLVH" localSheetId="9">#REF!</definedName>
    <definedName name="DuphongLVH">#REF!</definedName>
    <definedName name="DuphongNHCS" localSheetId="8">#REF!</definedName>
    <definedName name="DuphongNHCS" localSheetId="9">#REF!</definedName>
    <definedName name="DuphongNHCS">#REF!</definedName>
    <definedName name="DuphongNHNN" localSheetId="8">#REF!</definedName>
    <definedName name="DuphongNHNN" localSheetId="9">#REF!</definedName>
    <definedName name="DuphongNHNN">#REF!</definedName>
    <definedName name="DuphongNHPT" localSheetId="8">#REF!</definedName>
    <definedName name="DuphongNHPT" localSheetId="9">#REF!</definedName>
    <definedName name="DuphongNHPT">#REF!</definedName>
    <definedName name="DuphongVKS">'[4]BANCO (2)'!$F$123</definedName>
    <definedName name="DutoanDongmo" localSheetId="8">#REF!</definedName>
    <definedName name="DutoanDongmo" localSheetId="9">#REF!</definedName>
    <definedName name="DutoanDongmo">#REF!</definedName>
    <definedName name="dvgfsgdsdg" localSheetId="8" hidden="1">#REF!</definedName>
    <definedName name="dvgfsgdsdg" localSheetId="9" hidden="1">#REF!</definedName>
    <definedName name="dvgfsgdsdg" hidden="1">#REF!</definedName>
    <definedName name="DWPRICE" localSheetId="9" hidden="1">[5]Quantity!#REF!</definedName>
    <definedName name="DWPRICE" hidden="1">[5]Quantity!#REF!</definedName>
    <definedName name="DYÕ" localSheetId="8">#REF!</definedName>
    <definedName name="DYÕ" localSheetId="9">#REF!</definedName>
    <definedName name="DYÕ">#REF!</definedName>
    <definedName name="E" localSheetId="8" hidden="1">{#N/A,#N/A,FALSE,"BN (2)"}</definedName>
    <definedName name="E" localSheetId="9"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8">#REF!</definedName>
    <definedName name="Ebdam" localSheetId="9">#REF!</definedName>
    <definedName name="Ebdam">#REF!</definedName>
    <definedName name="Ec_" localSheetId="8">#REF!</definedName>
    <definedName name="Ec_" localSheetId="9">#REF!</definedName>
    <definedName name="Ec_">#REF!</definedName>
    <definedName name="Ecoc" localSheetId="8">#REF!</definedName>
    <definedName name="Ecoc" localSheetId="9">#REF!</definedName>
    <definedName name="Ecoc">#REF!</definedName>
    <definedName name="Ecot1" localSheetId="8">#REF!</definedName>
    <definedName name="Ecot1" localSheetId="9">#REF!</definedName>
    <definedName name="Ecot1">#REF!</definedName>
    <definedName name="eee" localSheetId="8">#REF!</definedName>
    <definedName name="eee" localSheetId="9">#REF!</definedName>
    <definedName name="eee">#REF!</definedName>
    <definedName name="EI" localSheetId="8">#REF!</definedName>
    <definedName name="EI" localSheetId="9">#REF!</definedName>
    <definedName name="EI">#REF!</definedName>
    <definedName name="elan" localSheetId="8">#REF!</definedName>
    <definedName name="elan" localSheetId="9">#REF!</definedName>
    <definedName name="elan">#REF!</definedName>
    <definedName name="Email" localSheetId="8">#REF!</definedName>
    <definedName name="Email" localSheetId="9">#REF!</definedName>
    <definedName name="Email">#REF!</definedName>
    <definedName name="emb" localSheetId="8">#REF!</definedName>
    <definedName name="emb" localSheetId="9">#REF!</definedName>
    <definedName name="emb">#REF!</definedName>
    <definedName name="En">240000</definedName>
    <definedName name="end" localSheetId="8">#REF!</definedName>
    <definedName name="end" localSheetId="9">#REF!</definedName>
    <definedName name="end">#REF!</definedName>
    <definedName name="End_1" localSheetId="8">#REF!</definedName>
    <definedName name="End_1" localSheetId="9">#REF!</definedName>
    <definedName name="End_1">#REF!</definedName>
    <definedName name="End_10" localSheetId="8">#REF!</definedName>
    <definedName name="End_10" localSheetId="9">#REF!</definedName>
    <definedName name="End_10">#REF!</definedName>
    <definedName name="End_11" localSheetId="8">#REF!</definedName>
    <definedName name="End_11" localSheetId="9">#REF!</definedName>
    <definedName name="End_11">#REF!</definedName>
    <definedName name="End_12" localSheetId="8">#REF!</definedName>
    <definedName name="End_12" localSheetId="9">#REF!</definedName>
    <definedName name="End_12">#REF!</definedName>
    <definedName name="End_13" localSheetId="8">#REF!</definedName>
    <definedName name="End_13" localSheetId="9">#REF!</definedName>
    <definedName name="End_13">#REF!</definedName>
    <definedName name="End_2" localSheetId="8">#REF!</definedName>
    <definedName name="End_2" localSheetId="9">#REF!</definedName>
    <definedName name="End_2">#REF!</definedName>
    <definedName name="End_3" localSheetId="8">#REF!</definedName>
    <definedName name="End_3" localSheetId="9">#REF!</definedName>
    <definedName name="End_3">#REF!</definedName>
    <definedName name="End_4" localSheetId="8">#REF!</definedName>
    <definedName name="End_4" localSheetId="9">#REF!</definedName>
    <definedName name="End_4">#REF!</definedName>
    <definedName name="End_5" localSheetId="8">#REF!</definedName>
    <definedName name="End_5" localSheetId="9">#REF!</definedName>
    <definedName name="End_5">#REF!</definedName>
    <definedName name="End_6" localSheetId="8">#REF!</definedName>
    <definedName name="End_6" localSheetId="9">#REF!</definedName>
    <definedName name="End_6">#REF!</definedName>
    <definedName name="End_7" localSheetId="8">#REF!</definedName>
    <definedName name="End_7" localSheetId="9">#REF!</definedName>
    <definedName name="End_7">#REF!</definedName>
    <definedName name="End_8" localSheetId="8">#REF!</definedName>
    <definedName name="End_8" localSheetId="9">#REF!</definedName>
    <definedName name="End_8">#REF!</definedName>
    <definedName name="End_9" localSheetId="8">#REF!</definedName>
    <definedName name="End_9" localSheetId="9">#REF!</definedName>
    <definedName name="End_9">#REF!</definedName>
    <definedName name="Ep" localSheetId="8">#REF!</definedName>
    <definedName name="Ep" localSheetId="9">#REF!</definedName>
    <definedName name="Ep">#REF!</definedName>
    <definedName name="epsilon" localSheetId="8">#REF!</definedName>
    <definedName name="epsilon" localSheetId="9">#REF!</definedName>
    <definedName name="epsilon">#REF!</definedName>
    <definedName name="epsilond" localSheetId="8">#REF!</definedName>
    <definedName name="epsilond" localSheetId="9">#REF!</definedName>
    <definedName name="epsilond">#REF!</definedName>
    <definedName name="EQP" localSheetId="8">#REF!</definedName>
    <definedName name="EQP" localSheetId="9">#REF!</definedName>
    <definedName name="EQP">#REF!</definedName>
    <definedName name="Es" localSheetId="8">#REF!</definedName>
    <definedName name="Es" localSheetId="9">#REF!</definedName>
    <definedName name="Es">#REF!</definedName>
    <definedName name="Es_" localSheetId="8">#REF!</definedName>
    <definedName name="Es_" localSheetId="9">#REF!</definedName>
    <definedName name="Es_">#REF!</definedName>
    <definedName name="Est._Vol" localSheetId="8">#REF!</definedName>
    <definedName name="Est._Vol" localSheetId="9">#REF!</definedName>
    <definedName name="Est._Vol">#REF!</definedName>
    <definedName name="eta" localSheetId="8">#REF!</definedName>
    <definedName name="eta" localSheetId="9">#REF!</definedName>
    <definedName name="eta">#REF!</definedName>
    <definedName name="etad" localSheetId="8">#REF!</definedName>
    <definedName name="etad" localSheetId="9">#REF!</definedName>
    <definedName name="etad">#REF!</definedName>
    <definedName name="ex" localSheetId="8">#REF!</definedName>
    <definedName name="ex" localSheetId="9">#REF!</definedName>
    <definedName name="ex">#REF!</definedName>
    <definedName name="EXC" localSheetId="8">#REF!</definedName>
    <definedName name="EXC" localSheetId="9">#REF!</definedName>
    <definedName name="EXC">#REF!</definedName>
    <definedName name="EXCH" localSheetId="8">#REF!</definedName>
    <definedName name="EXCH" localSheetId="9">#REF!</definedName>
    <definedName name="EXCH">#REF!</definedName>
    <definedName name="EXPORT" localSheetId="8">#REF!</definedName>
    <definedName name="EXPORT" localSheetId="9">#REF!</definedName>
    <definedName name="EXPORT">#REF!</definedName>
    <definedName name="_xlnm.Extract" localSheetId="8">#REF!</definedName>
    <definedName name="_xlnm.Extract" localSheetId="9">#REF!</definedName>
    <definedName name="_xlnm.Extract">#REF!</definedName>
    <definedName name="ey" localSheetId="8">#REF!</definedName>
    <definedName name="ey" localSheetId="9">#REF!</definedName>
    <definedName name="ey">#REF!</definedName>
    <definedName name="f" localSheetId="8" hidden="1">{"'Sheet1'!$L$16"}</definedName>
    <definedName name="f" localSheetId="9" hidden="1">{"'Sheet1'!$L$16"}</definedName>
    <definedName name="f">#REF!</definedName>
    <definedName name="f_cs" localSheetId="8">#REF!</definedName>
    <definedName name="f_cs" localSheetId="9">#REF!</definedName>
    <definedName name="f_cs">#REF!</definedName>
    <definedName name="F20B86" localSheetId="8">#REF!</definedName>
    <definedName name="F20B86" localSheetId="9">#REF!</definedName>
    <definedName name="F20B86">#REF!</definedName>
    <definedName name="f82E46" localSheetId="8">#REF!</definedName>
    <definedName name="f82E46" localSheetId="9">#REF!</definedName>
    <definedName name="f82E46">#REF!</definedName>
    <definedName name="faasdf" localSheetId="8" hidden="1">#REF!</definedName>
    <definedName name="faasdf" localSheetId="9" hidden="1">#REF!</definedName>
    <definedName name="faasdf" hidden="1">#REF!</definedName>
    <definedName name="FACTOR" localSheetId="8">#REF!</definedName>
    <definedName name="FACTOR" localSheetId="9">#REF!</definedName>
    <definedName name="FACTOR">#REF!</definedName>
    <definedName name="factor_g" localSheetId="8">#REF!</definedName>
    <definedName name="factor_g" localSheetId="9">#REF!</definedName>
    <definedName name="factor_g">#REF!</definedName>
    <definedName name="fasf" hidden="1">{"'Sheet1'!$L$16"}</definedName>
    <definedName name="Fax" localSheetId="8">#REF!</definedName>
    <definedName name="Fax" localSheetId="9">#REF!</definedName>
    <definedName name="Fax">#REF!</definedName>
    <definedName name="Fay" localSheetId="8">#REF!</definedName>
    <definedName name="Fay" localSheetId="9">#REF!</definedName>
    <definedName name="Fay">#REF!</definedName>
    <definedName name="fc_" localSheetId="8">#REF!</definedName>
    <definedName name="fc_" localSheetId="9">#REF!</definedName>
    <definedName name="fc_">#REF!</definedName>
    <definedName name="FC5_total" localSheetId="8">#REF!</definedName>
    <definedName name="FC5_total" localSheetId="9">#REF!</definedName>
    <definedName name="FC5_total">#REF!</definedName>
    <definedName name="FC6_total" localSheetId="8">#REF!</definedName>
    <definedName name="FC6_total" localSheetId="9">#REF!</definedName>
    <definedName name="FC6_total">#REF!</definedName>
    <definedName name="fci" localSheetId="8">#REF!</definedName>
    <definedName name="fci" localSheetId="9">#REF!</definedName>
    <definedName name="fci">#REF!</definedName>
    <definedName name="Fcoc" localSheetId="8">#REF!</definedName>
    <definedName name="Fcoc" localSheetId="9">#REF!</definedName>
    <definedName name="Fcoc">#REF!</definedName>
    <definedName name="FCode" localSheetId="8" hidden="1">#REF!</definedName>
    <definedName name="FCode" localSheetId="9" hidden="1">#REF!</definedName>
    <definedName name="FCode" hidden="1">#REF!</definedName>
    <definedName name="fcs" localSheetId="8">#REF!</definedName>
    <definedName name="fcs" localSheetId="9">#REF!</definedName>
    <definedName name="fcs">#REF!</definedName>
    <definedName name="fD" localSheetId="8">#REF!</definedName>
    <definedName name="fD" localSheetId="9">#REF!</definedName>
    <definedName name="fD">#REF!</definedName>
    <definedName name="Fdam" localSheetId="8">#REF!</definedName>
    <definedName name="Fdam" localSheetId="9">#REF!</definedName>
    <definedName name="Fdam">#REF!</definedName>
    <definedName name="Fdaymong" localSheetId="8">#REF!</definedName>
    <definedName name="Fdaymong" localSheetId="9">#REF!</definedName>
    <definedName name="Fdaymong">#REF!</definedName>
    <definedName name="fdfsf" localSheetId="8" hidden="1">{#N/A,#N/A,FALSE,"Chi tiÆt"}</definedName>
    <definedName name="fdfsf" localSheetId="9" hidden="1">{#N/A,#N/A,FALSE,"Chi tiÆt"}</definedName>
    <definedName name="fdfsf" hidden="1">{#N/A,#N/A,FALSE,"Chi tiÆt"}</definedName>
    <definedName name="Fe" localSheetId="8">#REF!</definedName>
    <definedName name="Fe" localSheetId="9">#REF!</definedName>
    <definedName name="Fe">#REF!</definedName>
    <definedName name="ff" localSheetId="8">#REF!</definedName>
    <definedName name="ff" localSheetId="9">#REF!</definedName>
    <definedName name="ff">#REF!</definedName>
    <definedName name="fff" localSheetId="8" hidden="1">{"'Sheet1'!$L$16"}</definedName>
    <definedName name="fff" localSheetId="9" hidden="1">{"'Sheet1'!$L$16"}</definedName>
    <definedName name="fff" hidden="1">{"'Sheet1'!$L$16"}</definedName>
    <definedName name="fghghgh" localSheetId="8">#REF!</definedName>
    <definedName name="fghghgh" localSheetId="9">#REF!</definedName>
    <definedName name="fghghgh">#REF!</definedName>
    <definedName name="fgn" hidden="1">{"'Sheet1'!$L$16"}</definedName>
    <definedName name="Fi" localSheetId="8">#REF!</definedName>
    <definedName name="Fi" localSheetId="9">#REF!</definedName>
    <definedName name="Fi">#REF!</definedName>
    <definedName name="FI_12">4820</definedName>
    <definedName name="FIL" localSheetId="8">#REF!</definedName>
    <definedName name="FIL" localSheetId="9">#REF!</definedName>
    <definedName name="FIL">#REF!</definedName>
    <definedName name="FILE" localSheetId="8">#REF!</definedName>
    <definedName name="FILE" localSheetId="9">#REF!</definedName>
    <definedName name="FILE">#REF!</definedName>
    <definedName name="FIT" localSheetId="8">BlankMacro1</definedName>
    <definedName name="FIT" localSheetId="9">BlankMacro1</definedName>
    <definedName name="FIT">BlankMacro1</definedName>
    <definedName name="FITT2" localSheetId="8">BlankMacro1</definedName>
    <definedName name="FITT2" localSheetId="9">BlankMacro1</definedName>
    <definedName name="FITT2">BlankMacro1</definedName>
    <definedName name="FITTING2" localSheetId="8">BlankMacro1</definedName>
    <definedName name="FITTING2" localSheetId="9">BlankMacro1</definedName>
    <definedName name="FITTING2">BlankMacro1</definedName>
    <definedName name="fjh" localSheetId="8">#REF!</definedName>
    <definedName name="fjh" localSheetId="9">#REF!</definedName>
    <definedName name="fjh">#REF!</definedName>
    <definedName name="FL" localSheetId="8">#REF!</definedName>
    <definedName name="FL" localSheetId="9">#REF!</definedName>
    <definedName name="FL">#REF!</definedName>
    <definedName name="FLG" localSheetId="8">BlankMacro1</definedName>
    <definedName name="FLG" localSheetId="9">BlankMacro1</definedName>
    <definedName name="FLG">BlankMacro1</definedName>
    <definedName name="FO">#N/A</definedName>
    <definedName name="foo" localSheetId="8">ErrorHandler_1</definedName>
    <definedName name="foo" localSheetId="9">ErrorHandler_1</definedName>
    <definedName name="foo">ErrorHandler_1</definedName>
    <definedName name="fpe" localSheetId="8">#REF!</definedName>
    <definedName name="fpe" localSheetId="9">#REF!</definedName>
    <definedName name="fpe">#REF!</definedName>
    <definedName name="fpy" localSheetId="8">#REF!</definedName>
    <definedName name="fpy" localSheetId="9">#REF!</definedName>
    <definedName name="fpy">#REF!</definedName>
    <definedName name="fr" localSheetId="8">#REF!</definedName>
    <definedName name="fr" localSheetId="9">#REF!</definedName>
    <definedName name="fr">#REF!</definedName>
    <definedName name="frame" localSheetId="8">#REF!</definedName>
    <definedName name="frame" localSheetId="9">#REF!</definedName>
    <definedName name="frame">#REF!</definedName>
    <definedName name="fs" localSheetId="8">#REF!</definedName>
    <definedName name="fs" localSheetId="9">#REF!</definedName>
    <definedName name="fs">#REF!</definedName>
    <definedName name="fsd" localSheetId="8" hidden="1">{"'Sheet1'!$L$16"}</definedName>
    <definedName name="fsd" localSheetId="9" hidden="1">{"'Sheet1'!$L$16"}</definedName>
    <definedName name="fsd" hidden="1">{"'Sheet1'!$L$16"}</definedName>
    <definedName name="fsdfdsf" localSheetId="8" hidden="1">{"'Sheet1'!$L$16"}</definedName>
    <definedName name="fsdfdsf" localSheetId="9" hidden="1">{"'Sheet1'!$L$16"}</definedName>
    <definedName name="fsdfdsf" hidden="1">{"'Sheet1'!$L$16"}</definedName>
    <definedName name="fse" localSheetId="8">#REF!</definedName>
    <definedName name="fse" localSheetId="9">#REF!</definedName>
    <definedName name="fse">#REF!</definedName>
    <definedName name="fso" localSheetId="8">#REF!</definedName>
    <definedName name="fso" localSheetId="9">#REF!</definedName>
    <definedName name="fso">#REF!</definedName>
    <definedName name="Ft" localSheetId="8">#REF!</definedName>
    <definedName name="Ft" localSheetId="9">#REF!</definedName>
    <definedName name="Ft">#REF!</definedName>
    <definedName name="fuji" localSheetId="8">#REF!</definedName>
    <definedName name="fuji" localSheetId="9">#REF!</definedName>
    <definedName name="fuji">#REF!</definedName>
    <definedName name="fv" localSheetId="8">#REF!</definedName>
    <definedName name="fv" localSheetId="9">#REF!</definedName>
    <definedName name="fv">#REF!</definedName>
    <definedName name="Fvn_fri" localSheetId="8">#REF!</definedName>
    <definedName name="Fvn_fri" localSheetId="9">#REF!</definedName>
    <definedName name="Fvn_fri">#REF!</definedName>
    <definedName name="fy" localSheetId="8">#REF!</definedName>
    <definedName name="fy" localSheetId="9">#REF!</definedName>
    <definedName name="fy">#REF!</definedName>
    <definedName name="fy_" localSheetId="8">#REF!</definedName>
    <definedName name="fy_" localSheetId="9">#REF!</definedName>
    <definedName name="fy_">#REF!</definedName>
    <definedName name="g" localSheetId="8" hidden="1">{"'Sheet1'!$L$16"}</definedName>
    <definedName name="g" localSheetId="9" hidden="1">{"'Sheet1'!$L$16"}</definedName>
    <definedName name="g" hidden="1">{"'Sheet1'!$L$16"}</definedName>
    <definedName name="g_" localSheetId="8">#REF!</definedName>
    <definedName name="g_" localSheetId="9">#REF!</definedName>
    <definedName name="g_">#REF!</definedName>
    <definedName name="g_1" localSheetId="8">#REF!</definedName>
    <definedName name="g_1" localSheetId="9">#REF!</definedName>
    <definedName name="g_1">#REF!</definedName>
    <definedName name="G_2" localSheetId="8">#REF!</definedName>
    <definedName name="G_2" localSheetId="9">#REF!</definedName>
    <definedName name="G_2">#REF!</definedName>
    <definedName name="g_3" localSheetId="8">#REF!</definedName>
    <definedName name="g_3" localSheetId="9">#REF!</definedName>
    <definedName name="g_3">#REF!</definedName>
    <definedName name="G_ME" localSheetId="8">#REF!</definedName>
    <definedName name="G_ME" localSheetId="9">#REF!</definedName>
    <definedName name="G_ME">#REF!</definedName>
    <definedName name="Ga" localSheetId="8">#REF!</definedName>
    <definedName name="Ga" localSheetId="9">#REF!</definedName>
    <definedName name="Ga">#REF!</definedName>
    <definedName name="gach" localSheetId="8">#REF!</definedName>
    <definedName name="gach" localSheetId="9">#REF!</definedName>
    <definedName name="gach">#REF!</definedName>
    <definedName name="gachvo" localSheetId="8">#REF!</definedName>
    <definedName name="gachvo" localSheetId="9">#REF!</definedName>
    <definedName name="gachvo">#REF!</definedName>
    <definedName name="Gald" localSheetId="8">#REF!</definedName>
    <definedName name="Gald" localSheetId="9">#REF!</definedName>
    <definedName name="Gald">#REF!</definedName>
    <definedName name="Gamadam" localSheetId="8">#REF!</definedName>
    <definedName name="Gamadam" localSheetId="9">#REF!</definedName>
    <definedName name="Gamadam">#REF!</definedName>
    <definedName name="gas" localSheetId="8">#REF!</definedName>
    <definedName name="gas" localSheetId="9">#REF!</definedName>
    <definedName name="gas">#REF!</definedName>
    <definedName name="GBT" localSheetId="8">#REF!</definedName>
    <definedName name="GBT" localSheetId="9">#REF!</definedName>
    <definedName name="GBT">#REF!</definedName>
    <definedName name="GC" localSheetId="8">#REF!</definedName>
    <definedName name="GC" localSheetId="9">#REF!</definedName>
    <definedName name="GC">#REF!</definedName>
    <definedName name="gce" localSheetId="8">#REF!</definedName>
    <definedName name="gce" localSheetId="9">#REF!</definedName>
    <definedName name="gce">#REF!</definedName>
    <definedName name="gchi" localSheetId="8">#REF!</definedName>
    <definedName name="gchi" localSheetId="9">#REF!</definedName>
    <definedName name="gchi">#REF!</definedName>
    <definedName name="Gcpk" localSheetId="8">#REF!</definedName>
    <definedName name="Gcpk" localSheetId="9">#REF!</definedName>
    <definedName name="Gcpk">#REF!</definedName>
    <definedName name="gcs" localSheetId="8">#REF!</definedName>
    <definedName name="gcs" localSheetId="9">#REF!</definedName>
    <definedName name="gcs">#REF!</definedName>
    <definedName name="gd" localSheetId="8">#REF!</definedName>
    <definedName name="gd" localSheetId="9">#REF!</definedName>
    <definedName name="gd">#REF!</definedName>
    <definedName name="gdgd" hidden="1">#N/A</definedName>
    <definedName name="GDL" localSheetId="8">#REF!</definedName>
    <definedName name="GDL" localSheetId="9">#REF!</definedName>
    <definedName name="GDL">#REF!</definedName>
    <definedName name="gDst" localSheetId="8">#REF!</definedName>
    <definedName name="gDst" localSheetId="9">#REF!</definedName>
    <definedName name="gDst">#REF!</definedName>
    <definedName name="geff" localSheetId="8">#REF!</definedName>
    <definedName name="geff" localSheetId="9">#REF!</definedName>
    <definedName name="geff">#REF!</definedName>
    <definedName name="geo" localSheetId="8">#REF!</definedName>
    <definedName name="geo" localSheetId="9">#REF!</definedName>
    <definedName name="geo">#REF!</definedName>
    <definedName name="Gerät">#N/A</definedName>
    <definedName name="getrtertertert" localSheetId="8">BlankMacro1</definedName>
    <definedName name="getrtertertert" localSheetId="9">BlankMacro1</definedName>
    <definedName name="getrtertertert">BlankMacro1</definedName>
    <definedName name="gf" localSheetId="8" hidden="1">{"'Sheet1'!$L$16"}</definedName>
    <definedName name="gf" localSheetId="9" hidden="1">{"'Sheet1'!$L$16"}</definedName>
    <definedName name="gf" hidden="1">{"'Sheet1'!$L$16"}</definedName>
    <definedName name="gfdgdfgd" hidden="1">#N/A</definedName>
    <definedName name="gfdgfd" localSheetId="8" hidden="1">{"'Sheet1'!$L$16"}</definedName>
    <definedName name="gfdgfd" localSheetId="9" hidden="1">{"'Sheet1'!$L$16"}</definedName>
    <definedName name="gfdgfd" hidden="1">{"'Sheet1'!$L$16"}</definedName>
    <definedName name="gff" localSheetId="8" hidden="1">{"'Sheet1'!$L$16"}</definedName>
    <definedName name="gff" localSheetId="9" hidden="1">{"'Sheet1'!$L$16"}</definedName>
    <definedName name="gff" hidden="1">{"'Sheet1'!$L$16"}</definedName>
    <definedName name="gg" localSheetId="8">#REF!</definedName>
    <definedName name="gg" localSheetId="9">#REF!</definedName>
    <definedName name="gg">#REF!</definedName>
    <definedName name="ggdgd" hidden="1">#N/A</definedName>
    <definedName name="gggggggggggg" hidden="1">{"'Sheet1'!$L$16"}</definedName>
    <definedName name="ggh" hidden="1">{"'Sheet1'!$L$16"}</definedName>
    <definedName name="ggsdg" hidden="1">#N/A</definedName>
    <definedName name="ggsf" hidden="1">#N/A</definedName>
    <definedName name="gh" localSheetId="8" hidden="1">{"'Sheet1'!$L$16"}</definedName>
    <definedName name="gh" localSheetId="9" hidden="1">{"'Sheet1'!$L$16"}</definedName>
    <definedName name="gh" hidden="1">{"'Sheet1'!$L$16"}</definedName>
    <definedName name="ghcgcfdhfg">#N/A</definedName>
    <definedName name="ghichu" localSheetId="8">#REF!</definedName>
    <definedName name="ghichu" localSheetId="9">#REF!</definedName>
    <definedName name="ghichu">#REF!</definedName>
    <definedName name="ghip" localSheetId="8">#REF!</definedName>
    <definedName name="ghip" localSheetId="9">#REF!</definedName>
    <definedName name="ghip">#REF!</definedName>
    <definedName name="Gi" localSheetId="8">#REF!</definedName>
    <definedName name="Gi" localSheetId="9">#REF!</definedName>
    <definedName name="Gi">#REF!</definedName>
    <definedName name="gia" localSheetId="8">#REF!</definedName>
    <definedName name="gia" localSheetId="9">#REF!</definedName>
    <definedName name="gia">#REF!</definedName>
    <definedName name="Gia_CT" localSheetId="8">#REF!</definedName>
    <definedName name="Gia_CT" localSheetId="9">#REF!</definedName>
    <definedName name="Gia_CT">#REF!</definedName>
    <definedName name="GIA_CU_LY_VAN_CHUYEN" localSheetId="8">#REF!</definedName>
    <definedName name="GIA_CU_LY_VAN_CHUYEN" localSheetId="9">#REF!</definedName>
    <definedName name="GIA_CU_LY_VAN_CHUYEN">#REF!</definedName>
    <definedName name="gia_den_bu" localSheetId="8">#REF!</definedName>
    <definedName name="gia_den_bu" localSheetId="9">#REF!</definedName>
    <definedName name="gia_den_bu">#REF!</definedName>
    <definedName name="gia_tien" localSheetId="8">#REF!</definedName>
    <definedName name="gia_tien" localSheetId="9">#REF!</definedName>
    <definedName name="gia_tien">#REF!</definedName>
    <definedName name="gia_tien_1" localSheetId="8">#REF!</definedName>
    <definedName name="gia_tien_1" localSheetId="9">#REF!</definedName>
    <definedName name="gia_tien_1">#REF!</definedName>
    <definedName name="gia_tien_2" localSheetId="8">#REF!</definedName>
    <definedName name="gia_tien_2" localSheetId="9">#REF!</definedName>
    <definedName name="gia_tien_2">#REF!</definedName>
    <definedName name="gia_tien_3" localSheetId="8">#REF!</definedName>
    <definedName name="gia_tien_3" localSheetId="9">#REF!</definedName>
    <definedName name="gia_tien_3">#REF!</definedName>
    <definedName name="gia_tien_BTN" localSheetId="8">#REF!</definedName>
    <definedName name="gia_tien_BTN" localSheetId="9">#REF!</definedName>
    <definedName name="gia_tien_BTN">#REF!</definedName>
    <definedName name="gia_tri_1BTN" localSheetId="8">#REF!</definedName>
    <definedName name="gia_tri_1BTN" localSheetId="9">#REF!</definedName>
    <definedName name="gia_tri_1BTN">#REF!</definedName>
    <definedName name="gia_tri_2BTN" localSheetId="8">#REF!</definedName>
    <definedName name="gia_tri_2BTN" localSheetId="9">#REF!</definedName>
    <definedName name="gia_tri_2BTN">#REF!</definedName>
    <definedName name="gia_tri_3BTN" localSheetId="8">#REF!</definedName>
    <definedName name="gia_tri_3BTN" localSheetId="9">#REF!</definedName>
    <definedName name="gia_tri_3BTN">#REF!</definedName>
    <definedName name="Gia_VT" localSheetId="8">#REF!</definedName>
    <definedName name="Gia_VT" localSheetId="9">#REF!</definedName>
    <definedName name="Gia_VT">#REF!</definedName>
    <definedName name="GIADNEO" localSheetId="8">#REF!</definedName>
    <definedName name="GIADNEO" localSheetId="9">#REF!</definedName>
    <definedName name="GIADNEO">#REF!</definedName>
    <definedName name="giam" localSheetId="8">#REF!</definedName>
    <definedName name="giam" localSheetId="9">#REF!</definedName>
    <definedName name="giam">#REF!</definedName>
    <definedName name="giatien" localSheetId="8">#REF!</definedName>
    <definedName name="giatien" localSheetId="9">#REF!</definedName>
    <definedName name="giatien">#REF!</definedName>
    <definedName name="GIAVL_TRALY" localSheetId="8">#REF!</definedName>
    <definedName name="GIAVL_TRALY" localSheetId="9">#REF!</definedName>
    <definedName name="GIAVL_TRALY">#REF!</definedName>
    <definedName name="GIAVLIEUTN" localSheetId="8">#REF!</definedName>
    <definedName name="GIAVLIEUTN" localSheetId="9">#REF!</definedName>
    <definedName name="GIAVLIEUTN">#REF!</definedName>
    <definedName name="GiaVtu" localSheetId="8">#REF!</definedName>
    <definedName name="GiaVtu" localSheetId="9">#REF!</definedName>
    <definedName name="GiaVtu">#REF!</definedName>
    <definedName name="Giocong" localSheetId="8">#REF!</definedName>
    <definedName name="Giocong" localSheetId="9">#REF!</definedName>
    <definedName name="Giocong">#REF!</definedName>
    <definedName name="gis" localSheetId="8">#REF!</definedName>
    <definedName name="gis" localSheetId="9">#REF!</definedName>
    <definedName name="gis">#REF!</definedName>
    <definedName name="gis150room" localSheetId="8">#REF!</definedName>
    <definedName name="gis150room" localSheetId="9">#REF!</definedName>
    <definedName name="gis150room">#REF!</definedName>
    <definedName name="gjh" localSheetId="8">#REF!</definedName>
    <definedName name="gjh" localSheetId="9">#REF!</definedName>
    <definedName name="gjh">#REF!</definedName>
    <definedName name="gkghk" localSheetId="8" hidden="1">#REF!</definedName>
    <definedName name="gkghk" localSheetId="9" hidden="1">#REF!</definedName>
    <definedName name="gkghk" hidden="1">#REF!</definedName>
    <definedName name="gkGTGT" localSheetId="8">#REF!</definedName>
    <definedName name="gkGTGT" localSheetId="9">#REF!</definedName>
    <definedName name="gkGTGT">#REF!</definedName>
    <definedName name="gl" localSheetId="8">#REF!</definedName>
    <definedName name="gl" localSheetId="9">#REF!</definedName>
    <definedName name="gl">#REF!</definedName>
    <definedName name="gl3p" localSheetId="8">#REF!</definedName>
    <definedName name="gl3p" localSheetId="9">#REF!</definedName>
    <definedName name="gl3p">#REF!</definedName>
    <definedName name="gld" localSheetId="8">#REF!</definedName>
    <definedName name="gld" localSheetId="9">#REF!</definedName>
    <definedName name="gld">#REF!</definedName>
    <definedName name="GLL" localSheetId="8">#REF!</definedName>
    <definedName name="GLL" localSheetId="9">#REF!</definedName>
    <definedName name="GLL">#REF!</definedName>
    <definedName name="gLst" localSheetId="8">#REF!</definedName>
    <definedName name="gLst" localSheetId="9">#REF!</definedName>
    <definedName name="gLst">#REF!</definedName>
    <definedName name="GMs" localSheetId="8">#REF!</definedName>
    <definedName name="GMs" localSheetId="9">#REF!</definedName>
    <definedName name="GMs">#REF!</definedName>
    <definedName name="GMSTC" localSheetId="8">#REF!</definedName>
    <definedName name="GMSTC" localSheetId="9">#REF!</definedName>
    <definedName name="GMSTC">#REF!</definedName>
    <definedName name="GNmd" localSheetId="8">#REF!</definedName>
    <definedName name="GNmd" localSheetId="9">#REF!</definedName>
    <definedName name="GNmd">#REF!</definedName>
    <definedName name="gntc" localSheetId="8">#REF!</definedName>
    <definedName name="gntc" localSheetId="9">#REF!</definedName>
    <definedName name="gntc">#REF!</definedName>
    <definedName name="GoBack" localSheetId="8">[3]Sheet1!GoBack</definedName>
    <definedName name="GoBack" localSheetId="9">[3]Sheet1!GoBack</definedName>
    <definedName name="GoBack">[3]Sheet1!GoBack</definedName>
    <definedName name="Goc32x3" localSheetId="8">#REF!</definedName>
    <definedName name="Goc32x3" localSheetId="9">#REF!</definedName>
    <definedName name="Goc32x3">#REF!</definedName>
    <definedName name="Goc35x3" localSheetId="8">#REF!</definedName>
    <definedName name="Goc35x3" localSheetId="9">#REF!</definedName>
    <definedName name="Goc35x3">#REF!</definedName>
    <definedName name="Goc40x4" localSheetId="8">#REF!</definedName>
    <definedName name="Goc40x4" localSheetId="9">#REF!</definedName>
    <definedName name="Goc40x4">#REF!</definedName>
    <definedName name="Goc45x4" localSheetId="8">#REF!</definedName>
    <definedName name="Goc45x4" localSheetId="9">#REF!</definedName>
    <definedName name="Goc45x4">#REF!</definedName>
    <definedName name="Goc50x5" localSheetId="8">#REF!</definedName>
    <definedName name="Goc50x5" localSheetId="9">#REF!</definedName>
    <definedName name="Goc50x5">#REF!</definedName>
    <definedName name="Goc63x6" localSheetId="8">#REF!</definedName>
    <definedName name="Goc63x6" localSheetId="9">#REF!</definedName>
    <definedName name="Goc63x6">#REF!</definedName>
    <definedName name="Goc75x6" localSheetId="8">#REF!</definedName>
    <definedName name="Goc75x6" localSheetId="9">#REF!</definedName>
    <definedName name="Goc75x6">#REF!</definedName>
    <definedName name="gochongda" localSheetId="8">#REF!</definedName>
    <definedName name="gochongda" localSheetId="9">#REF!</definedName>
    <definedName name="gochongda">#REF!</definedName>
    <definedName name="gonhom4" localSheetId="8">#REF!</definedName>
    <definedName name="gonhom4" localSheetId="9">#REF!</definedName>
    <definedName name="gonhom4">#REF!</definedName>
    <definedName name="govankhuon" localSheetId="8">#REF!</definedName>
    <definedName name="govankhuon" localSheetId="9">#REF!</definedName>
    <definedName name="govankhuon">#REF!</definedName>
    <definedName name="GPMB" localSheetId="8" hidden="1">{"Offgrid",#N/A,FALSE,"OFFGRID";"Region",#N/A,FALSE,"REGION";"Offgrid -2",#N/A,FALSE,"OFFGRID";"WTP",#N/A,FALSE,"WTP";"WTP -2",#N/A,FALSE,"WTP";"Project",#N/A,FALSE,"PROJECT";"Summary -2",#N/A,FALSE,"SUMMARY"}</definedName>
    <definedName name="GPMB" localSheetId="9"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8">#REF!</definedName>
    <definedName name="gps" localSheetId="9">#REF!</definedName>
    <definedName name="gps">#REF!</definedName>
    <definedName name="Gqlda" localSheetId="8">#REF!</definedName>
    <definedName name="Gqlda" localSheetId="9">#REF!</definedName>
    <definedName name="Gqlda">#REF!</definedName>
    <definedName name="gra" localSheetId="8" hidden="1">{"'Sheet1'!$L$16"}</definedName>
    <definedName name="gra" localSheetId="9" hidden="1">{"'Sheet1'!$L$16"}</definedName>
    <definedName name="gra" hidden="1">{"'Sheet1'!$L$16"}</definedName>
    <definedName name="grB" localSheetId="8">#REF!</definedName>
    <definedName name="grB" localSheetId="9">#REF!</definedName>
    <definedName name="grB">#REF!</definedName>
    <definedName name="gse" localSheetId="8">#REF!</definedName>
    <definedName name="gse" localSheetId="9">#REF!</definedName>
    <definedName name="gse">#REF!</definedName>
    <definedName name="gsgsg" hidden="1">#N/A</definedName>
    <definedName name="gsgsgs" hidden="1">#N/A</definedName>
    <definedName name="gt">10%</definedName>
    <definedName name="Gtb" localSheetId="8">#REF!</definedName>
    <definedName name="Gtb" localSheetId="9">#REF!</definedName>
    <definedName name="Gtb">#REF!</definedName>
    <definedName name="gtbtt" localSheetId="8">#REF!</definedName>
    <definedName name="gtbtt" localSheetId="9">#REF!</definedName>
    <definedName name="gtbtt">#REF!</definedName>
    <definedName name="gtc" localSheetId="8">#REF!</definedName>
    <definedName name="gtc" localSheetId="9">#REF!</definedName>
    <definedName name="gtc">#REF!</definedName>
    <definedName name="GTDTCTANG_HT_NC_BD" localSheetId="8">#REF!</definedName>
    <definedName name="GTDTCTANG_HT_NC_BD" localSheetId="9">#REF!</definedName>
    <definedName name="GTDTCTANG_HT_NC_BD">#REF!</definedName>
    <definedName name="GTDTCTANG_HT_NC_KT" localSheetId="8">#REF!</definedName>
    <definedName name="GTDTCTANG_HT_NC_KT" localSheetId="9">#REF!</definedName>
    <definedName name="GTDTCTANG_HT_NC_KT">#REF!</definedName>
    <definedName name="GTDTCTANG_HT_VL_BD" localSheetId="8">#REF!</definedName>
    <definedName name="GTDTCTANG_HT_VL_BD" localSheetId="9">#REF!</definedName>
    <definedName name="GTDTCTANG_HT_VL_BD">#REF!</definedName>
    <definedName name="GTDTCTANG_HT_VL_KT" localSheetId="8">#REF!</definedName>
    <definedName name="GTDTCTANG_HT_VL_KT" localSheetId="9">#REF!</definedName>
    <definedName name="GTDTCTANG_HT_VL_KT">#REF!</definedName>
    <definedName name="GTDTCTANG_NC_BD" localSheetId="8">#REF!</definedName>
    <definedName name="GTDTCTANG_NC_BD" localSheetId="9">#REF!</definedName>
    <definedName name="GTDTCTANG_NC_BD">#REF!</definedName>
    <definedName name="GTDTCTANG_NC_KT" localSheetId="8">#REF!</definedName>
    <definedName name="GTDTCTANG_NC_KT" localSheetId="9">#REF!</definedName>
    <definedName name="GTDTCTANG_NC_KT">#REF!</definedName>
    <definedName name="GTDTCTANG_VL_BD" localSheetId="8">#REF!</definedName>
    <definedName name="GTDTCTANG_VL_BD" localSheetId="9">#REF!</definedName>
    <definedName name="GTDTCTANG_VL_BD">#REF!</definedName>
    <definedName name="GTDTCTANG_VL_KT" localSheetId="8">#REF!</definedName>
    <definedName name="GTDTCTANG_VL_KT" localSheetId="9">#REF!</definedName>
    <definedName name="GTDTCTANG_VL_KT">#REF!</definedName>
    <definedName name="GTDTXL" localSheetId="8">#REF!</definedName>
    <definedName name="GTDTXL" localSheetId="9">#REF!</definedName>
    <definedName name="GTDTXL">#REF!</definedName>
    <definedName name="gthep">1</definedName>
    <definedName name="GTRI" localSheetId="8">#REF!</definedName>
    <definedName name="GTRI" localSheetId="9">#REF!</definedName>
    <definedName name="GTRI">#REF!</definedName>
    <definedName name="gtst" localSheetId="8">#REF!</definedName>
    <definedName name="gtst" localSheetId="9">#REF!</definedName>
    <definedName name="gtst">#REF!</definedName>
    <definedName name="GTTB" localSheetId="8">#REF!</definedName>
    <definedName name="GTTB" localSheetId="9">#REF!</definedName>
    <definedName name="GTTB">#REF!</definedName>
    <definedName name="GTXL" localSheetId="8">#REF!</definedName>
    <definedName name="GTXL" localSheetId="9">#REF!</definedName>
    <definedName name="GTXL">#REF!</definedName>
    <definedName name="GTXL_1" localSheetId="8">#REF!</definedName>
    <definedName name="GTXL_1" localSheetId="9">#REF!</definedName>
    <definedName name="GTXL_1">#REF!</definedName>
    <definedName name="GTXL3" localSheetId="8">#REF!</definedName>
    <definedName name="GTXL3" localSheetId="9">#REF!</definedName>
    <definedName name="GTXL3">#REF!</definedName>
    <definedName name="GVL_LDT" localSheetId="8">#REF!</definedName>
    <definedName name="GVL_LDT" localSheetId="9">#REF!</definedName>
    <definedName name="GVL_LDT">#REF!</definedName>
    <definedName name="gWst" localSheetId="8">#REF!</definedName>
    <definedName name="gWst" localSheetId="9">#REF!</definedName>
    <definedName name="gWst">#REF!</definedName>
    <definedName name="gx" localSheetId="8">#REF!</definedName>
    <definedName name="gx" localSheetId="9">#REF!</definedName>
    <definedName name="gx">#REF!</definedName>
    <definedName name="Gxd" localSheetId="8">#REF!</definedName>
    <definedName name="Gxd" localSheetId="9">#REF!</definedName>
    <definedName name="Gxd">#REF!</definedName>
    <definedName name="Gxl" localSheetId="8">#REF!</definedName>
    <definedName name="Gxl" localSheetId="9">#REF!</definedName>
    <definedName name="Gxl">#REF!</definedName>
    <definedName name="gxltt" localSheetId="8">#REF!</definedName>
    <definedName name="gxltt" localSheetId="9">#REF!</definedName>
    <definedName name="gxltt">#REF!</definedName>
    <definedName name="gxm" localSheetId="8">#REF!</definedName>
    <definedName name="gxm" localSheetId="9">#REF!</definedName>
    <definedName name="gxm">#REF!</definedName>
    <definedName name="GXMAX" localSheetId="8">#REF!</definedName>
    <definedName name="GXMAX" localSheetId="9">#REF!</definedName>
    <definedName name="GXMAX">#REF!</definedName>
    <definedName name="GXMIN" localSheetId="8">#REF!</definedName>
    <definedName name="GXMIN" localSheetId="9">#REF!</definedName>
    <definedName name="GXMIN">#REF!</definedName>
    <definedName name="GYMAX" localSheetId="8">#REF!</definedName>
    <definedName name="GYMAX" localSheetId="9">#REF!</definedName>
    <definedName name="GYMAX">#REF!</definedName>
    <definedName name="GYMIN" localSheetId="8">#REF!</definedName>
    <definedName name="GYMIN" localSheetId="9">#REF!</definedName>
    <definedName name="GYMIN">#REF!</definedName>
    <definedName name="h" localSheetId="8" hidden="1">{"'Sheet1'!$L$16"}</definedName>
    <definedName name="h" localSheetId="9" hidden="1">{"'Sheet1'!$L$16"}</definedName>
    <definedName name="h" hidden="1">{"'Sheet1'!$L$16"}</definedName>
    <definedName name="H.4" localSheetId="8">#REF!</definedName>
    <definedName name="H.4" localSheetId="9">#REF!</definedName>
    <definedName name="H.4">#REF!</definedName>
    <definedName name="H.5" localSheetId="8">#REF!</definedName>
    <definedName name="H.5" localSheetId="9">#REF!</definedName>
    <definedName name="H.5">#REF!</definedName>
    <definedName name="H.6" localSheetId="8">#REF!</definedName>
    <definedName name="H.6" localSheetId="9">#REF!</definedName>
    <definedName name="H.6">#REF!</definedName>
    <definedName name="H.7" localSheetId="8">#REF!</definedName>
    <definedName name="H.7" localSheetId="9">#REF!</definedName>
    <definedName name="H.7">#REF!</definedName>
    <definedName name="h.8" localSheetId="8">#REF!</definedName>
    <definedName name="h.8" localSheetId="9">#REF!</definedName>
    <definedName name="h.8">#REF!</definedName>
    <definedName name="h.9" localSheetId="8">#REF!</definedName>
    <definedName name="h.9" localSheetId="9">#REF!</definedName>
    <definedName name="h.9">#REF!</definedName>
    <definedName name="h_" localSheetId="8">#REF!</definedName>
    <definedName name="h_" localSheetId="9">#REF!</definedName>
    <definedName name="h_">#REF!</definedName>
    <definedName name="h__" localSheetId="8">#REF!</definedName>
    <definedName name="h__" localSheetId="9">#REF!</definedName>
    <definedName name="h__">#REF!</definedName>
    <definedName name="h_0" localSheetId="8">#REF!</definedName>
    <definedName name="h_0" localSheetId="9">#REF!</definedName>
    <definedName name="h_0">#REF!</definedName>
    <definedName name="H_1" localSheetId="8">#REF!</definedName>
    <definedName name="H_1" localSheetId="9">#REF!</definedName>
    <definedName name="H_1">#REF!</definedName>
    <definedName name="H_2" localSheetId="8">#REF!</definedName>
    <definedName name="H_2" localSheetId="9">#REF!</definedName>
    <definedName name="H_2">#REF!</definedName>
    <definedName name="H_3" localSheetId="8">#REF!</definedName>
    <definedName name="H_3" localSheetId="9">#REF!</definedName>
    <definedName name="H_3">#REF!</definedName>
    <definedName name="H_30" localSheetId="8">#REF!</definedName>
    <definedName name="H_30" localSheetId="9">#REF!</definedName>
    <definedName name="H_30">#REF!</definedName>
    <definedName name="h_d" localSheetId="8">#REF!</definedName>
    <definedName name="h_d" localSheetId="9">#REF!</definedName>
    <definedName name="h_d">#REF!</definedName>
    <definedName name="H_THUCHTHH" localSheetId="8">#REF!</definedName>
    <definedName name="H_THUCHTHH" localSheetId="9">#REF!</definedName>
    <definedName name="H_THUCHTHH">#REF!</definedName>
    <definedName name="H_THUCTT" localSheetId="8">#REF!</definedName>
    <definedName name="H_THUCTT" localSheetId="9">#REF!</definedName>
    <definedName name="H_THUCTT">#REF!</definedName>
    <definedName name="h1t" localSheetId="8">#REF!</definedName>
    <definedName name="h1t" localSheetId="9">#REF!</definedName>
    <definedName name="h1t">#REF!</definedName>
    <definedName name="H21dai75" localSheetId="8">#REF!</definedName>
    <definedName name="H21dai75" localSheetId="9">#REF!</definedName>
    <definedName name="H21dai75">#REF!</definedName>
    <definedName name="H21dai9" localSheetId="8">#REF!</definedName>
    <definedName name="H21dai9" localSheetId="9">#REF!</definedName>
    <definedName name="H21dai9">#REF!</definedName>
    <definedName name="H22dai6" localSheetId="8">#REF!</definedName>
    <definedName name="H22dai6" localSheetId="9">#REF!</definedName>
    <definedName name="H22dai6">#REF!</definedName>
    <definedName name="H22dai75" localSheetId="8">#REF!</definedName>
    <definedName name="H22dai75" localSheetId="9">#REF!</definedName>
    <definedName name="H22dai75">#REF!</definedName>
    <definedName name="h2t" localSheetId="8">#REF!</definedName>
    <definedName name="h2t" localSheetId="9">#REF!</definedName>
    <definedName name="h2t">#REF!</definedName>
    <definedName name="h3t" localSheetId="8">#REF!</definedName>
    <definedName name="h3t" localSheetId="9">#REF!</definedName>
    <definedName name="h3t">#REF!</definedName>
    <definedName name="H43dai6" localSheetId="8">#REF!</definedName>
    <definedName name="H43dai6" localSheetId="9">#REF!</definedName>
    <definedName name="H43dai6">#REF!</definedName>
    <definedName name="H43dai75" localSheetId="8">#REF!</definedName>
    <definedName name="H43dai75" localSheetId="9">#REF!</definedName>
    <definedName name="H43dai75">#REF!</definedName>
    <definedName name="H43dai9" localSheetId="8">#REF!</definedName>
    <definedName name="H43dai9" localSheetId="9">#REF!</definedName>
    <definedName name="H43dai9">#REF!</definedName>
    <definedName name="H44dai6" localSheetId="8">#REF!</definedName>
    <definedName name="H44dai6" localSheetId="9">#REF!</definedName>
    <definedName name="H44dai6">#REF!</definedName>
    <definedName name="H44dai75" localSheetId="8">#REF!</definedName>
    <definedName name="H44dai75" localSheetId="9">#REF!</definedName>
    <definedName name="H44dai75">#REF!</definedName>
    <definedName name="H44dai9" localSheetId="8">#REF!</definedName>
    <definedName name="H44dai9" localSheetId="9">#REF!</definedName>
    <definedName name="H44dai9">#REF!</definedName>
    <definedName name="Ha" localSheetId="8">#REF!</definedName>
    <definedName name="Ha" localSheetId="9">#REF!</definedName>
    <definedName name="Ha">#REF!</definedName>
    <definedName name="Hà_Tĩnh" localSheetId="8">#REF!</definedName>
    <definedName name="Hà_Tĩnh" localSheetId="9">#REF!</definedName>
    <definedName name="Hà_Tĩnh">#REF!</definedName>
    <definedName name="hai" localSheetId="8">#REF!</definedName>
    <definedName name="hai" localSheetId="9">#REF!</definedName>
    <definedName name="hai">#REF!</definedName>
    <definedName name="Hải_Phòng" localSheetId="8">#REF!</definedName>
    <definedName name="Hải_Phòng" localSheetId="9">#REF!</definedName>
    <definedName name="Hải_Phòng">#REF!</definedName>
    <definedName name="hall1" localSheetId="8">#REF!</definedName>
    <definedName name="hall1" localSheetId="9">#REF!</definedName>
    <definedName name="hall1">#REF!</definedName>
    <definedName name="hall2" localSheetId="8">#REF!</definedName>
    <definedName name="hall2" localSheetId="9">#REF!</definedName>
    <definedName name="hall2">#REF!</definedName>
    <definedName name="handau10.2" localSheetId="8">#REF!</definedName>
    <definedName name="handau10.2" localSheetId="9">#REF!</definedName>
    <definedName name="handau10.2">#REF!</definedName>
    <definedName name="handau27.5" localSheetId="8">#REF!</definedName>
    <definedName name="handau27.5" localSheetId="9">#REF!</definedName>
    <definedName name="handau27.5">#REF!</definedName>
    <definedName name="handau4" localSheetId="8">#REF!</definedName>
    <definedName name="handau4" localSheetId="9">#REF!</definedName>
    <definedName name="handau4">#REF!</definedName>
    <definedName name="HANG" hidden="1">{#N/A,#N/A,FALSE,"Chi tiÆt"}</definedName>
    <definedName name="Hang_muc_khac" localSheetId="8">#REF!</definedName>
    <definedName name="Hang_muc_khac" localSheetId="9">#REF!</definedName>
    <definedName name="Hang_muc_khac">#REF!</definedName>
    <definedName name="hanh" hidden="1">{"'Sheet1'!$L$16"}</definedName>
    <definedName name="hanmotchieu40" localSheetId="8">#REF!</definedName>
    <definedName name="hanmotchieu40" localSheetId="9">#REF!</definedName>
    <definedName name="hanmotchieu40">#REF!</definedName>
    <definedName name="hanmotchieu50" localSheetId="8">#REF!</definedName>
    <definedName name="hanmotchieu50" localSheetId="9">#REF!</definedName>
    <definedName name="hanmotchieu50">#REF!</definedName>
    <definedName name="hanxang20" localSheetId="8">#REF!</definedName>
    <definedName name="hanxang20" localSheetId="9">#REF!</definedName>
    <definedName name="hanxang20">#REF!</definedName>
    <definedName name="hanxang9" localSheetId="8">#REF!</definedName>
    <definedName name="hanxang9" localSheetId="9">#REF!</definedName>
    <definedName name="hanxang9">#REF!</definedName>
    <definedName name="hanxoaychieu23" localSheetId="8">#REF!</definedName>
    <definedName name="hanxoaychieu23" localSheetId="9">#REF!</definedName>
    <definedName name="hanxoaychieu23">#REF!</definedName>
    <definedName name="hanxoaychieu29.2" localSheetId="8">#REF!</definedName>
    <definedName name="hanxoaychieu29.2" localSheetId="9">#REF!</definedName>
    <definedName name="hanxoaychieu29.2">#REF!</definedName>
    <definedName name="hanxoaychieu33.5" localSheetId="8">#REF!</definedName>
    <definedName name="hanxoaychieu33.5" localSheetId="9">#REF!</definedName>
    <definedName name="hanxoaychieu33.5">#REF!</definedName>
    <definedName name="HapCKVA" localSheetId="8">#REF!</definedName>
    <definedName name="HapCKVA" localSheetId="9">#REF!</definedName>
    <definedName name="HapCKVA">#REF!</definedName>
    <definedName name="HapCKvar" localSheetId="8">#REF!</definedName>
    <definedName name="HapCKvar" localSheetId="9">#REF!</definedName>
    <definedName name="HapCKvar">#REF!</definedName>
    <definedName name="HapCKW" localSheetId="8">#REF!</definedName>
    <definedName name="HapCKW" localSheetId="9">#REF!</definedName>
    <definedName name="HapCKW">#REF!</definedName>
    <definedName name="HapIKVA" localSheetId="8">#REF!</definedName>
    <definedName name="HapIKVA" localSheetId="9">#REF!</definedName>
    <definedName name="HapIKVA">#REF!</definedName>
    <definedName name="HapIKvar" localSheetId="8">#REF!</definedName>
    <definedName name="HapIKvar" localSheetId="9">#REF!</definedName>
    <definedName name="HapIKvar">#REF!</definedName>
    <definedName name="HapIKW" localSheetId="8">#REF!</definedName>
    <definedName name="HapIKW" localSheetId="9">#REF!</definedName>
    <definedName name="HapIKW">#REF!</definedName>
    <definedName name="HapKVA" localSheetId="8">#REF!</definedName>
    <definedName name="HapKVA" localSheetId="9">#REF!</definedName>
    <definedName name="HapKVA">#REF!</definedName>
    <definedName name="HapSKVA" localSheetId="8">#REF!</definedName>
    <definedName name="HapSKVA" localSheetId="9">#REF!</definedName>
    <definedName name="HapSKVA">#REF!</definedName>
    <definedName name="HapSKW" localSheetId="8">#REF!</definedName>
    <definedName name="HapSKW" localSheetId="9">#REF!</definedName>
    <definedName name="HapSKW">#REF!</definedName>
    <definedName name="hb" localSheetId="8">#REF!</definedName>
    <definedName name="hb" localSheetId="9">#REF!</definedName>
    <definedName name="hb">#REF!</definedName>
    <definedName name="hban" localSheetId="8">#REF!</definedName>
    <definedName name="hban" localSheetId="9">#REF!</definedName>
    <definedName name="hban">#REF!</definedName>
    <definedName name="HbHcOnOff" localSheetId="8">#REF!</definedName>
    <definedName name="HbHcOnOff" localSheetId="9">#REF!</definedName>
    <definedName name="HbHcOnOff">#REF!</definedName>
    <definedName name="HBTFF" localSheetId="8">#REF!</definedName>
    <definedName name="HBTFF" localSheetId="9">#REF!</definedName>
    <definedName name="HBTFF">#REF!</definedName>
    <definedName name="hcd" localSheetId="8">#REF!</definedName>
    <definedName name="hcd" localSheetId="9">#REF!</definedName>
    <definedName name="hcd">#REF!</definedName>
    <definedName name="HCM" localSheetId="8">#REF!</definedName>
    <definedName name="HCM" localSheetId="9">#REF!</definedName>
    <definedName name="HCM">#REF!</definedName>
    <definedName name="hct" localSheetId="8">#REF!</definedName>
    <definedName name="hct" localSheetId="9">#REF!</definedName>
    <definedName name="hct">#REF!</definedName>
    <definedName name="Hdao">0.3</definedName>
    <definedName name="Hdap">5.2</definedName>
    <definedName name="hdi" localSheetId="8">#REF!</definedName>
    <definedName name="hdi" localSheetId="9">#REF!</definedName>
    <definedName name="hdi">#REF!</definedName>
    <definedName name="HDVDT" localSheetId="8" hidden="1">#REF!</definedName>
    <definedName name="HDVDT" localSheetId="9" hidden="1">#REF!</definedName>
    <definedName name="HDVDT" hidden="1">#REF!</definedName>
    <definedName name="He" localSheetId="8">#REF!</definedName>
    <definedName name="He" localSheetId="9">#REF!</definedName>
    <definedName name="He">#REF!</definedName>
    <definedName name="HE_SO_KHO_KHAN_CANG_DAY" localSheetId="8">#REF!</definedName>
    <definedName name="HE_SO_KHO_KHAN_CANG_DAY" localSheetId="9">#REF!</definedName>
    <definedName name="HE_SO_KHO_KHAN_CANG_DAY">#REF!</definedName>
    <definedName name="Heä_soá_laép_xaø_H">1.7</definedName>
    <definedName name="heä_soá_sình_laày" localSheetId="8">#REF!</definedName>
    <definedName name="heä_soá_sình_laày" localSheetId="9">#REF!</definedName>
    <definedName name="heä_soá_sình_laày">#REF!</definedName>
    <definedName name="height" localSheetId="8">#REF!</definedName>
    <definedName name="height" localSheetId="9">#REF!</definedName>
    <definedName name="height">#REF!</definedName>
    <definedName name="Hello" localSheetId="8">#REF!</definedName>
    <definedName name="Hello" localSheetId="9">#REF!</definedName>
    <definedName name="Hello">#REF!</definedName>
    <definedName name="Heso">'[4]MT DPin (2)'!$BP$99</definedName>
    <definedName name="hesoC" localSheetId="8">#REF!</definedName>
    <definedName name="hesoC" localSheetId="9">#REF!</definedName>
    <definedName name="hesoC">#REF!</definedName>
    <definedName name="HeSoPhuPhi" localSheetId="8">#REF!</definedName>
    <definedName name="HeSoPhuPhi" localSheetId="9">#REF!</definedName>
    <definedName name="HeSoPhuPhi">#REF!</definedName>
    <definedName name="hfdsh" localSheetId="8" hidden="1">#REF!</definedName>
    <definedName name="hfdsh" localSheetId="9" hidden="1">#REF!</definedName>
    <definedName name="hfdsh" hidden="1">#REF!</definedName>
    <definedName name="HFFTRB" localSheetId="8">#REF!</definedName>
    <definedName name="HFFTRB" localSheetId="9">#REF!</definedName>
    <definedName name="HFFTRB">#REF!</definedName>
    <definedName name="HFFTSF" localSheetId="8">#REF!</definedName>
    <definedName name="HFFTSF" localSheetId="9">#REF!</definedName>
    <definedName name="HFFTSF">#REF!</definedName>
    <definedName name="HGLTB" localSheetId="8">#REF!</definedName>
    <definedName name="HGLTB" localSheetId="9">#REF!</definedName>
    <definedName name="HGLTB">#REF!</definedName>
    <definedName name="hh" localSheetId="8">#REF!</definedName>
    <definedName name="hh" localSheetId="9">#REF!</definedName>
    <definedName name="hh">#REF!</definedName>
    <definedName name="HH10HT" localSheetId="8">#REF!</definedName>
    <definedName name="HH10HT" localSheetId="9">#REF!</definedName>
    <definedName name="HH10HT">#REF!</definedName>
    <definedName name="HH11HT" localSheetId="8">#REF!</definedName>
    <definedName name="HH11HT" localSheetId="9">#REF!</definedName>
    <definedName name="HH11HT">#REF!</definedName>
    <definedName name="HH12HT" localSheetId="8">#REF!</definedName>
    <definedName name="HH12HT" localSheetId="9">#REF!</definedName>
    <definedName name="HH12HT">#REF!</definedName>
    <definedName name="HH13HT" localSheetId="8">#REF!</definedName>
    <definedName name="HH13HT" localSheetId="9">#REF!</definedName>
    <definedName name="HH13HT">#REF!</definedName>
    <definedName name="HH14HT" localSheetId="8">#REF!</definedName>
    <definedName name="HH14HT" localSheetId="9">#REF!</definedName>
    <definedName name="HH14HT">#REF!</definedName>
    <definedName name="HH17HT" localSheetId="8">#REF!</definedName>
    <definedName name="HH17HT" localSheetId="9">#REF!</definedName>
    <definedName name="HH17HT">#REF!</definedName>
    <definedName name="HH18HT" localSheetId="8">#REF!</definedName>
    <definedName name="HH18HT" localSheetId="9">#REF!</definedName>
    <definedName name="HH18HT">#REF!</definedName>
    <definedName name="HH1HT" localSheetId="8">#REF!</definedName>
    <definedName name="HH1HT" localSheetId="9">#REF!</definedName>
    <definedName name="HH1HT">#REF!</definedName>
    <definedName name="HH21HT" localSheetId="8">#REF!</definedName>
    <definedName name="HH21HT" localSheetId="9">#REF!</definedName>
    <definedName name="HH21HT">#REF!</definedName>
    <definedName name="HH22HT" localSheetId="8">#REF!</definedName>
    <definedName name="HH22HT" localSheetId="9">#REF!</definedName>
    <definedName name="HH22HT">#REF!</definedName>
    <definedName name="HH23HT" localSheetId="8">#REF!</definedName>
    <definedName name="HH23HT" localSheetId="9">#REF!</definedName>
    <definedName name="HH23HT">#REF!</definedName>
    <definedName name="HH24HT" localSheetId="8">#REF!</definedName>
    <definedName name="HH24HT" localSheetId="9">#REF!</definedName>
    <definedName name="HH24HT">#REF!</definedName>
    <definedName name="HH25HT" localSheetId="8">#REF!</definedName>
    <definedName name="HH25HT" localSheetId="9">#REF!</definedName>
    <definedName name="HH25HT">#REF!</definedName>
    <definedName name="HH26HT" localSheetId="8">#REF!</definedName>
    <definedName name="HH26HT" localSheetId="9">#REF!</definedName>
    <definedName name="HH26HT">#REF!</definedName>
    <definedName name="HH2HT" localSheetId="8">#REF!</definedName>
    <definedName name="HH2HT" localSheetId="9">#REF!</definedName>
    <definedName name="HH2HT">#REF!</definedName>
    <definedName name="HH3HT" localSheetId="8">#REF!</definedName>
    <definedName name="HH3HT" localSheetId="9">#REF!</definedName>
    <definedName name="HH3HT">#REF!</definedName>
    <definedName name="HH4HT" localSheetId="8">#REF!</definedName>
    <definedName name="HH4HT" localSheetId="9">#REF!</definedName>
    <definedName name="HH4HT">#REF!</definedName>
    <definedName name="HH5HT" localSheetId="8">#REF!</definedName>
    <definedName name="HH5HT" localSheetId="9">#REF!</definedName>
    <definedName name="HH5HT">#REF!</definedName>
    <definedName name="HH6HT" localSheetId="8">#REF!</definedName>
    <definedName name="HH6HT" localSheetId="9">#REF!</definedName>
    <definedName name="HH6HT">#REF!</definedName>
    <definedName name="HH7HT" localSheetId="8">#REF!</definedName>
    <definedName name="HH7HT" localSheetId="9">#REF!</definedName>
    <definedName name="HH7HT">#REF!</definedName>
    <definedName name="HH8HT" localSheetId="8">#REF!</definedName>
    <definedName name="HH8HT" localSheetId="9">#REF!</definedName>
    <definedName name="HH8HT">#REF!</definedName>
    <definedName name="HH9HT" localSheetId="8">#REF!</definedName>
    <definedName name="HH9HT" localSheetId="9">#REF!</definedName>
    <definedName name="HH9HT">#REF!</definedName>
    <definedName name="HHcat" localSheetId="8">#REF!</definedName>
    <definedName name="HHcat" localSheetId="9">#REF!</definedName>
    <definedName name="HHcat">#REF!</definedName>
    <definedName name="HHda" localSheetId="8">#REF!</definedName>
    <definedName name="HHda" localSheetId="9">#REF!</definedName>
    <definedName name="HHda">#REF!</definedName>
    <definedName name="hhhh" localSheetId="8">#REF!</definedName>
    <definedName name="hhhh" localSheetId="9">#REF!</definedName>
    <definedName name="hhhh">#REF!</definedName>
    <definedName name="HHHT" localSheetId="8">#REF!</definedName>
    <definedName name="HHHT" localSheetId="9">#REF!</definedName>
    <definedName name="HHHT">#REF!</definedName>
    <definedName name="HHTT" localSheetId="8">#REF!</definedName>
    <definedName name="HHTT" localSheetId="9">#REF!</definedName>
    <definedName name="HHTT">#REF!</definedName>
    <definedName name="HiddenRows" localSheetId="8" hidden="1">#REF!</definedName>
    <definedName name="HiddenRows" localSheetId="9" hidden="1">#REF!</definedName>
    <definedName name="HiddenRows" hidden="1">#REF!</definedName>
    <definedName name="hien" localSheetId="8">#REF!</definedName>
    <definedName name="hien" localSheetId="9">#REF!</definedName>
    <definedName name="hien">#REF!</definedName>
    <definedName name="HIHIHIHOI" hidden="1">{"'Sheet1'!$L$16"}</definedName>
    <definedName name="Hinh_thuc" localSheetId="8">#REF!</definedName>
    <definedName name="Hinh_thuc" localSheetId="9">#REF!</definedName>
    <definedName name="Hinh_thuc">#REF!</definedName>
    <definedName name="HiÕu" localSheetId="8">#REF!</definedName>
    <definedName name="HiÕu" localSheetId="9">#REF!</definedName>
    <definedName name="HiÕu">#REF!</definedName>
    <definedName name="hjjkl" localSheetId="8" hidden="1">{"'Sheet1'!$L$16"}</definedName>
    <definedName name="hjjkl" localSheetId="9" hidden="1">{"'Sheet1'!$L$16"}</definedName>
    <definedName name="hjjkl" hidden="1">{"'Sheet1'!$L$16"}</definedName>
    <definedName name="HJKL" hidden="1">{"'Sheet1'!$L$16"}</definedName>
    <definedName name="HM" localSheetId="8">#REF!</definedName>
    <definedName name="HM" localSheetId="9">#REF!</definedName>
    <definedName name="HM">#REF!</definedName>
    <definedName name="HMLK" localSheetId="8">#REF!</definedName>
    <definedName name="HMLK" localSheetId="9">#REF!</definedName>
    <definedName name="HMLK">#REF!</definedName>
    <definedName name="HMNAM" localSheetId="8">#REF!</definedName>
    <definedName name="HMNAM" localSheetId="9">#REF!</definedName>
    <definedName name="HMNAM">#REF!</definedName>
    <definedName name="HMÑK" localSheetId="8">#REF!</definedName>
    <definedName name="HMÑK" localSheetId="9">#REF!</definedName>
    <definedName name="HMÑK">#REF!</definedName>
    <definedName name="HMPS" localSheetId="8">#REF!</definedName>
    <definedName name="HMPS" localSheetId="9">#REF!</definedName>
    <definedName name="HMPS">#REF!</definedName>
    <definedName name="ho" localSheetId="8">#REF!</definedName>
    <definedName name="ho" localSheetId="9">#REF!</definedName>
    <definedName name="ho">#REF!</definedName>
    <definedName name="hoc">55000</definedName>
    <definedName name="HoI" localSheetId="8">#REF!</definedName>
    <definedName name="HoI" localSheetId="9">#REF!</definedName>
    <definedName name="HoI">#REF!</definedName>
    <definedName name="HoII" localSheetId="8">#REF!</definedName>
    <definedName name="HoII" localSheetId="9">#REF!</definedName>
    <definedName name="HoII">#REF!</definedName>
    <definedName name="HoIII" localSheetId="8">#REF!</definedName>
    <definedName name="HoIII" localSheetId="9">#REF!</definedName>
    <definedName name="HoIII">#REF!</definedName>
    <definedName name="holan" localSheetId="8">#REF!</definedName>
    <definedName name="holan" localSheetId="9">#REF!</definedName>
    <definedName name="holan">#REF!</definedName>
    <definedName name="HOME_MANP" localSheetId="8">#REF!</definedName>
    <definedName name="HOME_MANP" localSheetId="9">#REF!</definedName>
    <definedName name="HOME_MANP">#REF!</definedName>
    <definedName name="HOMEOFFICE_COST" localSheetId="8">#REF!</definedName>
    <definedName name="HOMEOFFICE_COST" localSheetId="9">#REF!</definedName>
    <definedName name="HOMEOFFICE_COST">#REF!</definedName>
    <definedName name="Hong" localSheetId="8" hidden="1">{"'Sheet1'!$L$16"}</definedName>
    <definedName name="Hong" localSheetId="9" hidden="1">{"'Sheet1'!$L$16"}</definedName>
    <definedName name="Hong" hidden="1">{"'Sheet1'!$L$16"}</definedName>
    <definedName name="hoten" localSheetId="8">#REF!</definedName>
    <definedName name="hoten" localSheetId="9">#REF!</definedName>
    <definedName name="hoten">#REF!</definedName>
    <definedName name="hotrongcay" localSheetId="8">#REF!</definedName>
    <definedName name="hotrongcay" localSheetId="9">#REF!</definedName>
    <definedName name="hotrongcay">#REF!</definedName>
    <definedName name="Hoü_vaì_tãn" localSheetId="8">#REF!</definedName>
    <definedName name="Hoü_vaì_tãn" localSheetId="9">#REF!</definedName>
    <definedName name="Hoü_vaì_tãn">#REF!</definedName>
    <definedName name="hrr" localSheetId="8" hidden="1">{"'Sheet1'!$L$16"}</definedName>
    <definedName name="hrr" localSheetId="9" hidden="1">{"'Sheet1'!$L$16"}</definedName>
    <definedName name="hrr" hidden="1">{"'Sheet1'!$L$16"}</definedName>
    <definedName name="hs" localSheetId="8">#REF!</definedName>
    <definedName name="hs" localSheetId="9">#REF!</definedName>
    <definedName name="hs">#REF!</definedName>
    <definedName name="hs_" localSheetId="8">#REF!</definedName>
    <definedName name="hs_" localSheetId="9">#REF!</definedName>
    <definedName name="hs_">#REF!</definedName>
    <definedName name="HS_may" localSheetId="8">#REF!</definedName>
    <definedName name="HS_may" localSheetId="9">#REF!</definedName>
    <definedName name="HS_may">#REF!</definedName>
    <definedName name="Hsc" localSheetId="8">#REF!</definedName>
    <definedName name="Hsc" localSheetId="9">#REF!</definedName>
    <definedName name="Hsc">#REF!</definedName>
    <definedName name="HSCG" localSheetId="8">#REF!</definedName>
    <definedName name="HSCG" localSheetId="9">#REF!</definedName>
    <definedName name="HSCG">#REF!</definedName>
    <definedName name="HSCT3">0.1</definedName>
    <definedName name="hsd" localSheetId="8">#REF!</definedName>
    <definedName name="hsd" localSheetId="9">#REF!</definedName>
    <definedName name="hsd">#REF!</definedName>
    <definedName name="hsdc" localSheetId="8">#REF!</definedName>
    <definedName name="hsdc" localSheetId="9">#REF!</definedName>
    <definedName name="hsdc">#REF!</definedName>
    <definedName name="hsdc1" localSheetId="8">#REF!</definedName>
    <definedName name="hsdc1" localSheetId="9">#REF!</definedName>
    <definedName name="hsdc1">#REF!</definedName>
    <definedName name="HSDN">2.5</definedName>
    <definedName name="HSFTRB" localSheetId="8">#REF!</definedName>
    <definedName name="HSFTRB" localSheetId="9">#REF!</definedName>
    <definedName name="HSFTRB">#REF!</definedName>
    <definedName name="HSGG" localSheetId="8">#REF!</definedName>
    <definedName name="HSGG" localSheetId="9">#REF!</definedName>
    <definedName name="HSGG">#REF!</definedName>
    <definedName name="HSHH" localSheetId="8">#REF!</definedName>
    <definedName name="HSHH" localSheetId="9">#REF!</definedName>
    <definedName name="HSHH">#REF!</definedName>
    <definedName name="HSHHUT" localSheetId="8">#REF!</definedName>
    <definedName name="HSHHUT" localSheetId="9">#REF!</definedName>
    <definedName name="HSHHUT">#REF!</definedName>
    <definedName name="hsk" localSheetId="8">#REF!</definedName>
    <definedName name="hsk" localSheetId="9">#REF!</definedName>
    <definedName name="hsk">#REF!</definedName>
    <definedName name="HSKK35" localSheetId="8">#REF!</definedName>
    <definedName name="HSKK35" localSheetId="9">#REF!</definedName>
    <definedName name="HSKK35">#REF!</definedName>
    <definedName name="HSLX" localSheetId="8">#REF!</definedName>
    <definedName name="HSLX" localSheetId="9">#REF!</definedName>
    <definedName name="HSLX">#REF!</definedName>
    <definedName name="HSLXH">1.7</definedName>
    <definedName name="HSLXP" localSheetId="8">#REF!</definedName>
    <definedName name="HSLXP" localSheetId="9">#REF!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8">#REF!</definedName>
    <definedName name="HSSL" localSheetId="9">#REF!</definedName>
    <definedName name="HSSL">#REF!</definedName>
    <definedName name="hßm4" localSheetId="8">#REF!</definedName>
    <definedName name="hßm4" localSheetId="9">#REF!</definedName>
    <definedName name="hßm4">#REF!</definedName>
    <definedName name="hstb" localSheetId="8">#REF!</definedName>
    <definedName name="hstb" localSheetId="9">#REF!</definedName>
    <definedName name="hstb">#REF!</definedName>
    <definedName name="hstdtk" localSheetId="8">#REF!</definedName>
    <definedName name="hstdtk" localSheetId="9">#REF!</definedName>
    <definedName name="hstdtk">#REF!</definedName>
    <definedName name="HSTH">'[2]BANCO (3)'!$K$122</definedName>
    <definedName name="hsthep" localSheetId="8">#REF!</definedName>
    <definedName name="hsthep" localSheetId="9">#REF!</definedName>
    <definedName name="hsthep">#REF!</definedName>
    <definedName name="hsUd" localSheetId="8">#REF!</definedName>
    <definedName name="hsUd" localSheetId="9">#REF!</definedName>
    <definedName name="hsUd">#REF!</definedName>
    <definedName name="HSVC1" localSheetId="8">#REF!</definedName>
    <definedName name="HSVC1" localSheetId="9">#REF!</definedName>
    <definedName name="HSVC1">#REF!</definedName>
    <definedName name="HSVC2" localSheetId="8">#REF!</definedName>
    <definedName name="HSVC2" localSheetId="9">#REF!</definedName>
    <definedName name="HSVC2">#REF!</definedName>
    <definedName name="HSVC3" localSheetId="8">#REF!</definedName>
    <definedName name="HSVC3" localSheetId="9">#REF!</definedName>
    <definedName name="HSVC3">#REF!</definedName>
    <definedName name="hsvl">1</definedName>
    <definedName name="hsvl2">1</definedName>
    <definedName name="HT" localSheetId="8">#REF!</definedName>
    <definedName name="HT" localSheetId="9">#REF!</definedName>
    <definedName name="HT">#REF!</definedName>
    <definedName name="HTHH" localSheetId="8">#REF!</definedName>
    <definedName name="HTHH" localSheetId="9">#REF!</definedName>
    <definedName name="HTHH">#REF!</definedName>
    <definedName name="htlm" localSheetId="8" hidden="1">{"'Sheet1'!$L$16"}</definedName>
    <definedName name="htlm" localSheetId="9" hidden="1">{"'Sheet1'!$L$16"}</definedName>
    <definedName name="htlm" hidden="1">{"'Sheet1'!$L$16"}</definedName>
    <definedName name="HTML_CodePage" hidden="1">950</definedName>
    <definedName name="HTML_Control" localSheetId="8" hidden="1">{"'Sheet1'!$L$16"}</definedName>
    <definedName name="HTML_Control" localSheetId="9" hidden="1">{"'Sheet1'!$L$16"}</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8" hidden="1">{"'Sheet1'!$L$16"}</definedName>
    <definedName name="HTMT" localSheetId="9" hidden="1">{"'Sheet1'!$L$16"}</definedName>
    <definedName name="HTMT" hidden="1">{"'Sheet1'!$L$16"}</definedName>
    <definedName name="HTMT1" localSheetId="8" hidden="1">{#N/A,#N/A,FALSE,"Sheet1"}</definedName>
    <definedName name="HTMT1" localSheetId="9" hidden="1">{#N/A,#N/A,FALSE,"Sheet1"}</definedName>
    <definedName name="HTMT1" hidden="1">{#N/A,#N/A,FALSE,"Sheet1"}</definedName>
    <definedName name="HTNC" localSheetId="8">#REF!</definedName>
    <definedName name="HTNC" localSheetId="9">#REF!</definedName>
    <definedName name="HTNC">#REF!</definedName>
    <definedName name="htrhrt" localSheetId="8" hidden="1">{"'Sheet1'!$L$16"}</definedName>
    <definedName name="htrhrt" localSheetId="9" hidden="1">{"'Sheet1'!$L$16"}</definedName>
    <definedName name="htrhrt" hidden="1">{"'Sheet1'!$L$16"}</definedName>
    <definedName name="HTVC" localSheetId="8">#REF!</definedName>
    <definedName name="HTVC" localSheetId="9">#REF!</definedName>
    <definedName name="HTVC">#REF!</definedName>
    <definedName name="HTVL" localSheetId="8">#REF!</definedName>
    <definedName name="HTVL" localSheetId="9">#REF!</definedName>
    <definedName name="HTVL">#REF!</definedName>
    <definedName name="hu" localSheetId="8" hidden="1">{"'Sheet1'!$L$16"}</definedName>
    <definedName name="hu" localSheetId="9" hidden="1">{"'Sheet1'!$L$16"}</definedName>
    <definedName name="hu" hidden="1">{"'Sheet1'!$L$16"}</definedName>
    <definedName name="HUB" localSheetId="8">#REF!</definedName>
    <definedName name="HUB" localSheetId="9">#REF!</definedName>
    <definedName name="HUB">#REF!</definedName>
    <definedName name="hui" hidden="1">{"'Sheet1'!$L$16"}</definedName>
    <definedName name="hung" localSheetId="8">#REF!</definedName>
    <definedName name="hung" localSheetId="9">#REF!</definedName>
    <definedName name="hung">#REF!</definedName>
    <definedName name="HUU" localSheetId="8" hidden="1">{"'Sheet1'!$L$16"}</definedName>
    <definedName name="HUU" localSheetId="9" hidden="1">{"'Sheet1'!$L$16"}</definedName>
    <definedName name="HUU" hidden="1">{"'Sheet1'!$L$16"}</definedName>
    <definedName name="huy" localSheetId="8" hidden="1">{"'Sheet1'!$L$16"}</definedName>
    <definedName name="huy" localSheetId="9" hidden="1">{"'Sheet1'!$L$16"}</definedName>
    <definedName name="huy" hidden="1">{"'Sheet1'!$L$16"}</definedName>
    <definedName name="huymoi" hidden="1">{"'Sheet1'!$L$16"}</definedName>
    <definedName name="huynh" localSheetId="8" hidden="1">#REF!</definedName>
    <definedName name="huynh" localSheetId="9" hidden="1">#REF!</definedName>
    <definedName name="huynh" hidden="1">#REF!</definedName>
    <definedName name="HV">#N/A</definedName>
    <definedName name="hvac" localSheetId="8">#REF!</definedName>
    <definedName name="hvac" localSheetId="9">#REF!</definedName>
    <definedName name="hvac">#REF!</definedName>
    <definedName name="hvacctr" localSheetId="8">#REF!</definedName>
    <definedName name="hvacctr" localSheetId="9">#REF!</definedName>
    <definedName name="hvacctr">#REF!</definedName>
    <definedName name="hvacgis" localSheetId="8">#REF!</definedName>
    <definedName name="hvacgis" localSheetId="9">#REF!</definedName>
    <definedName name="hvacgis">#REF!</definedName>
    <definedName name="hvacgis4" localSheetId="8">#REF!</definedName>
    <definedName name="hvacgis4" localSheetId="9">#REF!</definedName>
    <definedName name="hvacgis4">#REF!</definedName>
    <definedName name="hvc" localSheetId="8">#REF!</definedName>
    <definedName name="hvc" localSheetId="9">#REF!</definedName>
    <definedName name="hvc">#REF!</definedName>
    <definedName name="hx" localSheetId="8">#REF!</definedName>
    <definedName name="hx" localSheetId="9">#REF!</definedName>
    <definedName name="hx">#REF!</definedName>
    <definedName name="I" localSheetId="8">#REF!</definedName>
    <definedName name="I" localSheetId="9">#REF!</definedName>
    <definedName name="I">#REF!</definedName>
    <definedName name="Ì" localSheetId="8">#REF!</definedName>
    <definedName name="Ì" localSheetId="9">#REF!</definedName>
    <definedName name="Ì">#REF!</definedName>
    <definedName name="I_A" localSheetId="8">#REF!</definedName>
    <definedName name="I_A" localSheetId="9">#REF!</definedName>
    <definedName name="I_A">#REF!</definedName>
    <definedName name="I_B" localSheetId="8">#REF!</definedName>
    <definedName name="I_B" localSheetId="9">#REF!</definedName>
    <definedName name="I_B">#REF!</definedName>
    <definedName name="I_c" localSheetId="8">#REF!</definedName>
    <definedName name="I_c" localSheetId="9">#REF!</definedName>
    <definedName name="I_c">#REF!</definedName>
    <definedName name="I_p" localSheetId="8">#REF!</definedName>
    <definedName name="I_p" localSheetId="9">#REF!</definedName>
    <definedName name="I_p">#REF!</definedName>
    <definedName name="i0" localSheetId="8">#REF!</definedName>
    <definedName name="i0" localSheetId="9">#REF!</definedName>
    <definedName name="i0">#REF!</definedName>
    <definedName name="Ic" localSheetId="8">#REF!</definedName>
    <definedName name="Ic" localSheetId="9">#REF!</definedName>
    <definedName name="Ic">#REF!</definedName>
    <definedName name="Icoc" localSheetId="8">#REF!</definedName>
    <definedName name="Icoc" localSheetId="9">#REF!</definedName>
    <definedName name="Icoc">#REF!</definedName>
    <definedName name="id" localSheetId="8">#REF!</definedName>
    <definedName name="id" localSheetId="9">#REF!</definedName>
    <definedName name="id">#REF!</definedName>
    <definedName name="IDLAB_COST" localSheetId="8">#REF!</definedName>
    <definedName name="IDLAB_COST" localSheetId="9">#REF!</definedName>
    <definedName name="IDLAB_COST">#REF!</definedName>
    <definedName name="Ig" localSheetId="8">#REF!</definedName>
    <definedName name="Ig" localSheetId="9">#REF!</definedName>
    <definedName name="Ig">#REF!</definedName>
    <definedName name="ii" localSheetId="8">#REF!</definedName>
    <definedName name="ii" localSheetId="9">#REF!</definedName>
    <definedName name="ii">#REF!</definedName>
    <definedName name="II_A" localSheetId="8">#REF!</definedName>
    <definedName name="II_A" localSheetId="9">#REF!</definedName>
    <definedName name="II_A">#REF!</definedName>
    <definedName name="II_B" localSheetId="8">#REF!</definedName>
    <definedName name="II_B" localSheetId="9">#REF!</definedName>
    <definedName name="II_B">#REF!</definedName>
    <definedName name="II_c" localSheetId="8">#REF!</definedName>
    <definedName name="II_c" localSheetId="9">#REF!</definedName>
    <definedName name="II_c">#REF!</definedName>
    <definedName name="III_a" localSheetId="8">#REF!</definedName>
    <definedName name="III_a" localSheetId="9">#REF!</definedName>
    <definedName name="III_a">#REF!</definedName>
    <definedName name="III_B" localSheetId="8">#REF!</definedName>
    <definedName name="III_B" localSheetId="9">#REF!</definedName>
    <definedName name="III_B">#REF!</definedName>
    <definedName name="III_c" localSheetId="8">#REF!</definedName>
    <definedName name="III_c" localSheetId="9">#REF!</definedName>
    <definedName name="III_c">#REF!</definedName>
    <definedName name="IMPORT" localSheetId="8">#REF!</definedName>
    <definedName name="IMPORT" localSheetId="9">#REF!</definedName>
    <definedName name="IMPORT">#REF!</definedName>
    <definedName name="IND_LAB" localSheetId="8">#REF!</definedName>
    <definedName name="IND_LAB" localSheetId="9">#REF!</definedName>
    <definedName name="IND_LAB">#REF!</definedName>
    <definedName name="INDMANP" localSheetId="8">#REF!</definedName>
    <definedName name="INDMANP" localSheetId="9">#REF!</definedName>
    <definedName name="INDMANP">#REF!</definedName>
    <definedName name="INPUT" localSheetId="8">#REF!</definedName>
    <definedName name="INPUT" localSheetId="9">#REF!</definedName>
    <definedName name="INPUT">#REF!</definedName>
    <definedName name="INPUT1" localSheetId="8">#REF!</definedName>
    <definedName name="INPUT1" localSheetId="9">#REF!</definedName>
    <definedName name="INPUT1">#REF!</definedName>
    <definedName name="Ip" localSheetId="8">#REF!</definedName>
    <definedName name="Ip" localSheetId="9">#REF!</definedName>
    <definedName name="Ip">#REF!</definedName>
    <definedName name="IST" localSheetId="8">#REF!</definedName>
    <definedName name="IST" localSheetId="9">#REF!</definedName>
    <definedName name="IST">#REF!</definedName>
    <definedName name="ITEM" localSheetId="8">#REF!</definedName>
    <definedName name="ITEM" localSheetId="9">#REF!</definedName>
    <definedName name="ITEM">#REF!</definedName>
    <definedName name="Iv" localSheetId="8">#REF!</definedName>
    <definedName name="Iv" localSheetId="9">#REF!</definedName>
    <definedName name="Iv">#REF!</definedName>
    <definedName name="ixy" localSheetId="8">#REF!</definedName>
    <definedName name="ixy" localSheetId="9">#REF!</definedName>
    <definedName name="ixy">#REF!</definedName>
    <definedName name="j" localSheetId="8" hidden="1">{"'Sheet1'!$L$16"}</definedName>
    <definedName name="j" localSheetId="9" hidden="1">{"'Sheet1'!$L$16"}</definedName>
    <definedName name="j" hidden="1">{"'Sheet1'!$L$16"}</definedName>
    <definedName name="j356C8" localSheetId="8">#REF!</definedName>
    <definedName name="j356C8" localSheetId="9">#REF!</definedName>
    <definedName name="j356C8">#REF!</definedName>
    <definedName name="J81j81" localSheetId="8">#REF!</definedName>
    <definedName name="J81j81" localSheetId="9">#REF!</definedName>
    <definedName name="J81j81">#REF!</definedName>
    <definedName name="jhnjnn" localSheetId="8">#REF!</definedName>
    <definedName name="jhnjnn" localSheetId="9">#REF!</definedName>
    <definedName name="jhnjnn">#REF!</definedName>
    <definedName name="jkghj" localSheetId="8">#REF!</definedName>
    <definedName name="jkghj" localSheetId="9">#REF!</definedName>
    <definedName name="jkghj">#REF!</definedName>
    <definedName name="jkjk" hidden="1">{"'Sheet1'!$L$16"}</definedName>
    <definedName name="jrjthkghdkg" localSheetId="8" hidden="1">#REF!</definedName>
    <definedName name="jrjthkghdkg" localSheetId="9" hidden="1">#REF!</definedName>
    <definedName name="jrjthkghdkg" hidden="1">#REF!</definedName>
    <definedName name="Jxdam" localSheetId="8">#REF!</definedName>
    <definedName name="Jxdam" localSheetId="9">#REF!</definedName>
    <definedName name="Jxdam">#REF!</definedName>
    <definedName name="Jydam" localSheetId="8">#REF!</definedName>
    <definedName name="Jydam" localSheetId="9">#REF!</definedName>
    <definedName name="Jydam">#REF!</definedName>
    <definedName name="k" localSheetId="8" hidden="1">{"'Sheet1'!$L$16"}</definedName>
    <definedName name="k" localSheetId="9" hidden="1">{"'Sheet1'!$L$16"}</definedName>
    <definedName name="k" hidden="1">{"'Sheet1'!$L$16"}</definedName>
    <definedName name="k_" localSheetId="8">#REF!</definedName>
    <definedName name="k_" localSheetId="9">#REF!</definedName>
    <definedName name="k_">#REF!</definedName>
    <definedName name="k2b" localSheetId="8">#REF!</definedName>
    <definedName name="k2b" localSheetId="9">#REF!</definedName>
    <definedName name="k2b">#REF!</definedName>
    <definedName name="KA" localSheetId="8">#REF!</definedName>
    <definedName name="KA" localSheetId="9">#REF!</definedName>
    <definedName name="KA">#REF!</definedName>
    <definedName name="KAE" localSheetId="8">#REF!</definedName>
    <definedName name="KAE" localSheetId="9">#REF!</definedName>
    <definedName name="KAE">#REF!</definedName>
    <definedName name="KAS" localSheetId="8">#REF!</definedName>
    <definedName name="KAS" localSheetId="9">#REF!</definedName>
    <definedName name="KAS">#REF!</definedName>
    <definedName name="kc" localSheetId="8">#REF!</definedName>
    <definedName name="kc" localSheetId="9">#REF!</definedName>
    <definedName name="kc">#REF!</definedName>
    <definedName name="kcg" localSheetId="8">#REF!</definedName>
    <definedName name="kcg" localSheetId="9">#REF!</definedName>
    <definedName name="kcg">#REF!</definedName>
    <definedName name="kcong" localSheetId="8">#REF!</definedName>
    <definedName name="kcong" localSheetId="9">#REF!</definedName>
    <definedName name="kcong">#REF!</definedName>
    <definedName name="kdien" localSheetId="8">#REF!</definedName>
    <definedName name="kdien" localSheetId="9">#REF!</definedName>
    <definedName name="kdien">#REF!</definedName>
    <definedName name="KE_HOACH_VON_PHU_THU" localSheetId="8">#REF!</definedName>
    <definedName name="KE_HOACH_VON_PHU_THU" localSheetId="9">#REF!</definedName>
    <definedName name="KE_HOACH_VON_PHU_THU">#REF!</definedName>
    <definedName name="KgBM" localSheetId="8">#REF!</definedName>
    <definedName name="KgBM" localSheetId="9">#REF!</definedName>
    <definedName name="KgBM">#REF!</definedName>
    <definedName name="Kgcot" localSheetId="8">#REF!</definedName>
    <definedName name="Kgcot" localSheetId="9">#REF!</definedName>
    <definedName name="Kgcot">#REF!</definedName>
    <definedName name="KgCTd4" localSheetId="8">#REF!</definedName>
    <definedName name="KgCTd4" localSheetId="9">#REF!</definedName>
    <definedName name="KgCTd4">#REF!</definedName>
    <definedName name="KgCTt4" localSheetId="8">#REF!</definedName>
    <definedName name="KgCTt4" localSheetId="9">#REF!</definedName>
    <definedName name="KgCTt4">#REF!</definedName>
    <definedName name="Kgdamd4" localSheetId="8">#REF!</definedName>
    <definedName name="Kgdamd4" localSheetId="9">#REF!</definedName>
    <definedName name="Kgdamd4">#REF!</definedName>
    <definedName name="Kgdamt4" localSheetId="8">#REF!</definedName>
    <definedName name="Kgdamt4" localSheetId="9">#REF!</definedName>
    <definedName name="Kgdamt4">#REF!</definedName>
    <definedName name="kghkgh" localSheetId="8" hidden="1">#REF!</definedName>
    <definedName name="kghkgh" localSheetId="9" hidden="1">#REF!</definedName>
    <definedName name="kghkgh" hidden="1">#REF!</definedName>
    <definedName name="Kgmong" localSheetId="8">#REF!</definedName>
    <definedName name="Kgmong" localSheetId="9">#REF!</definedName>
    <definedName name="Kgmong">#REF!</definedName>
    <definedName name="KgNXOLdk" localSheetId="8">#REF!</definedName>
    <definedName name="KgNXOLdk" localSheetId="9">#REF!</definedName>
    <definedName name="KgNXOLdk">#REF!</definedName>
    <definedName name="Kgsan" localSheetId="8">#REF!</definedName>
    <definedName name="Kgsan" localSheetId="9">#REF!</definedName>
    <definedName name="Kgsan">#REF!</definedName>
    <definedName name="KH" localSheetId="8">#REF!</definedName>
    <definedName name="KH" localSheetId="9">#REF!</definedName>
    <definedName name="KH">#REF!</definedName>
    <definedName name="KH.2003" localSheetId="8">#REF!</definedName>
    <definedName name="KH.2003" localSheetId="9">#REF!</definedName>
    <definedName name="KH.2003">#REF!</definedName>
    <definedName name="KH.6TCN" localSheetId="8">#REF!</definedName>
    <definedName name="KH.6TCN" localSheetId="9">#REF!</definedName>
    <definedName name="KH.6TCN">#REF!</definedName>
    <definedName name="KH.QUY2" localSheetId="8">#REF!</definedName>
    <definedName name="KH.QUY2" localSheetId="9">#REF!</definedName>
    <definedName name="KH.QUY2">#REF!</definedName>
    <definedName name="KH.QUY3" localSheetId="8">#REF!</definedName>
    <definedName name="KH.QUY3" localSheetId="9">#REF!</definedName>
    <definedName name="KH.QUY3">#REF!</definedName>
    <definedName name="KH.T1" localSheetId="8">#REF!</definedName>
    <definedName name="KH.T1" localSheetId="9">#REF!</definedName>
    <definedName name="KH.T1">#REF!</definedName>
    <definedName name="KH.T2" localSheetId="8">#REF!</definedName>
    <definedName name="KH.T2" localSheetId="9">#REF!</definedName>
    <definedName name="KH.T2">#REF!</definedName>
    <definedName name="KH.T3" localSheetId="8">#REF!</definedName>
    <definedName name="KH.T3" localSheetId="9">#REF!</definedName>
    <definedName name="KH.T3">#REF!</definedName>
    <definedName name="KH.T4" localSheetId="8">#REF!</definedName>
    <definedName name="KH.T4" localSheetId="9">#REF!</definedName>
    <definedName name="KH.T4">#REF!</definedName>
    <definedName name="KH.T5" localSheetId="8">#REF!</definedName>
    <definedName name="KH.T5" localSheetId="9">#REF!</definedName>
    <definedName name="KH.T5">#REF!</definedName>
    <definedName name="KH.T6" localSheetId="8">#REF!</definedName>
    <definedName name="KH.T6" localSheetId="9">#REF!</definedName>
    <definedName name="KH.T6">#REF!</definedName>
    <definedName name="KH.T7" localSheetId="8">#REF!</definedName>
    <definedName name="KH.T7" localSheetId="9">#REF!</definedName>
    <definedName name="KH.T7">#REF!</definedName>
    <definedName name="KH.XSKT" localSheetId="8">#REF!:#REF!</definedName>
    <definedName name="KH.XSKT" localSheetId="9">#REF!:#REF!</definedName>
    <definedName name="KH.XSKT">#REF!:#REF!</definedName>
    <definedName name="KH_Chang" localSheetId="8">#REF!</definedName>
    <definedName name="KH_Chang" localSheetId="9">#REF!</definedName>
    <definedName name="KH_Chang">#REF!</definedName>
    <definedName name="khac">2</definedName>
    <definedName name="khac1" localSheetId="8">#REF!</definedName>
    <definedName name="khac1" localSheetId="9">#REF!</definedName>
    <definedName name="khac1">#REF!</definedName>
    <definedName name="khac2" localSheetId="8">#REF!</definedName>
    <definedName name="khac2" localSheetId="9">#REF!</definedName>
    <definedName name="khac2">#REF!</definedName>
    <definedName name="Khánh_Hoà" localSheetId="8">#REF!</definedName>
    <definedName name="Khánh_Hoà" localSheetId="9">#REF!</definedName>
    <definedName name="Khánh_Hoà">#REF!</definedName>
    <definedName name="khla09" localSheetId="8" hidden="1">{"'Sheet1'!$L$16"}</definedName>
    <definedName name="khla09" localSheetId="9" hidden="1">{"'Sheet1'!$L$16"}</definedName>
    <definedName name="khla09" hidden="1">{"'Sheet1'!$L$16"}</definedName>
    <definedName name="KHldatcat" localSheetId="8">#REF!</definedName>
    <definedName name="KHldatcat" localSheetId="9">#REF!</definedName>
    <definedName name="KHldatcat">#REF!</definedName>
    <definedName name="khoanda" localSheetId="8">#REF!</definedName>
    <definedName name="khoanda" localSheetId="9">#REF!</definedName>
    <definedName name="khoanda">#REF!</definedName>
    <definedName name="khoannhoi" localSheetId="8">#REF!</definedName>
    <definedName name="khoannhoi" localSheetId="9">#REF!</definedName>
    <definedName name="khoannhoi">#REF!</definedName>
    <definedName name="KHOI_LUONG_DAT_DAO_DAP" localSheetId="8">#REF!</definedName>
    <definedName name="KHOI_LUONG_DAT_DAO_DAP" localSheetId="9">#REF!</definedName>
    <definedName name="KHOI_LUONG_DAT_DAO_DAP">#REF!</definedName>
    <definedName name="Khong_can_doi" localSheetId="8">#REF!</definedName>
    <definedName name="Khong_can_doi" localSheetId="9">#REF!</definedName>
    <definedName name="Khong_can_doi">#REF!</definedName>
    <definedName name="khongtruotgia" localSheetId="8" hidden="1">{"'Sheet1'!$L$16"}</definedName>
    <definedName name="khongtruotgia" localSheetId="9" hidden="1">{"'Sheet1'!$L$16"}</definedName>
    <definedName name="khongtruotgia" hidden="1">{"'Sheet1'!$L$16"}</definedName>
    <definedName name="KHTV.T3" localSheetId="8">#REF!</definedName>
    <definedName name="KHTV.T3" localSheetId="9">#REF!</definedName>
    <definedName name="KHTV.T3">#REF!</definedName>
    <definedName name="KHTV.T7" localSheetId="8">#REF!</definedName>
    <definedName name="KHTV.T7" localSheetId="9">#REF!</definedName>
    <definedName name="KHTV.T7">#REF!</definedName>
    <definedName name="Khung" localSheetId="8">#REF!</definedName>
    <definedName name="Khung" localSheetId="9">#REF!</definedName>
    <definedName name="Khung">#REF!</definedName>
    <definedName name="KhuyenmaiUPS">"AutoShape 264"</definedName>
    <definedName name="khvh09" localSheetId="8" hidden="1">{"'Sheet1'!$L$16"}</definedName>
    <definedName name="khvh09" localSheetId="9" hidden="1">{"'Sheet1'!$L$16"}</definedName>
    <definedName name="khvh09" hidden="1">{"'Sheet1'!$L$16"}</definedName>
    <definedName name="khvx09" localSheetId="8" hidden="1">{#N/A,#N/A,FALSE,"Chi tiÆt"}</definedName>
    <definedName name="khvx09" localSheetId="9" hidden="1">{#N/A,#N/A,FALSE,"Chi tiÆt"}</definedName>
    <definedName name="khvx09" hidden="1">{#N/A,#N/A,FALSE,"Chi tiÆt"}</definedName>
    <definedName name="KHYt09" localSheetId="8" hidden="1">{"'Sheet1'!$L$16"}</definedName>
    <definedName name="KHYt09" localSheetId="9" hidden="1">{"'Sheet1'!$L$16"}</definedName>
    <definedName name="KHYt09" hidden="1">{"'Sheet1'!$L$16"}</definedName>
    <definedName name="kich250" localSheetId="8">#REF!</definedName>
    <definedName name="kich250" localSheetId="9">#REF!</definedName>
    <definedName name="kich250">#REF!</definedName>
    <definedName name="kich500" localSheetId="8">#REF!</definedName>
    <definedName name="kich500" localSheetId="9">#REF!</definedName>
    <definedName name="kich500">#REF!</definedName>
    <definedName name="kiem" localSheetId="8">#REF!</definedName>
    <definedName name="kiem" localSheetId="9">#REF!</definedName>
    <definedName name="kiem">#REF!</definedName>
    <definedName name="Kiem_tra_trung_ten" localSheetId="8">#REF!</definedName>
    <definedName name="Kiem_tra_trung_ten" localSheetId="9">#REF!</definedName>
    <definedName name="Kiem_tra_trung_ten">#REF!</definedName>
    <definedName name="Kiên_Giang" localSheetId="8">#REF!</definedName>
    <definedName name="Kiên_Giang" localSheetId="9">#REF!</definedName>
    <definedName name="Kiên_Giang">#REF!</definedName>
    <definedName name="KINH_PHI_DEN_BU" localSheetId="8">#REF!</definedName>
    <definedName name="KINH_PHI_DEN_BU" localSheetId="9">#REF!</definedName>
    <definedName name="KINH_PHI_DEN_BU">#REF!</definedName>
    <definedName name="KINH_PHI_DZ0.4KV" localSheetId="8">#REF!</definedName>
    <definedName name="KINH_PHI_DZ0.4KV" localSheetId="9">#REF!</definedName>
    <definedName name="KINH_PHI_DZ0.4KV">#REF!</definedName>
    <definedName name="KINH_PHI_KHAO_SAT__LAP_BCNCKT__TKKTTC" localSheetId="8">#REF!</definedName>
    <definedName name="KINH_PHI_KHAO_SAT__LAP_BCNCKT__TKKTTC" localSheetId="9">#REF!</definedName>
    <definedName name="KINH_PHI_KHAO_SAT__LAP_BCNCKT__TKKTTC">#REF!</definedName>
    <definedName name="KINH_PHI_KHO_BAI" localSheetId="8">#REF!</definedName>
    <definedName name="KINH_PHI_KHO_BAI" localSheetId="9">#REF!</definedName>
    <definedName name="KINH_PHI_KHO_BAI">#REF!</definedName>
    <definedName name="KINH_PHI_TBA" localSheetId="8">#REF!</definedName>
    <definedName name="KINH_PHI_TBA" localSheetId="9">#REF!</definedName>
    <definedName name="KINH_PHI_TBA">#REF!</definedName>
    <definedName name="kipdien" localSheetId="8">#REF!</definedName>
    <definedName name="kipdien" localSheetId="9">#REF!</definedName>
    <definedName name="kipdien">#REF!</definedName>
    <definedName name="kj" localSheetId="8">#REF!</definedName>
    <definedName name="kj" localSheetId="9">#REF!</definedName>
    <definedName name="kj">#REF!</definedName>
    <definedName name="kjgjyhb" localSheetId="8" hidden="1">{"Offgrid",#N/A,FALSE,"OFFGRID";"Region",#N/A,FALSE,"REGION";"Offgrid -2",#N/A,FALSE,"OFFGRID";"WTP",#N/A,FALSE,"WTP";"WTP -2",#N/A,FALSE,"WTP";"Project",#N/A,FALSE,"PROJECT";"Summary -2",#N/A,FALSE,"SUMMARY"}</definedName>
    <definedName name="kjgjyhb" localSheetId="9"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8" hidden="1">{"'Sheet1'!$L$16"}</definedName>
    <definedName name="kjy" localSheetId="9" hidden="1">{"'Sheet1'!$L$16"}</definedName>
    <definedName name="kjy" hidden="1">{"'Sheet1'!$L$16"}</definedName>
    <definedName name="KKE_Sheet10_List" localSheetId="8">#REF!</definedName>
    <definedName name="KKE_Sheet10_List" localSheetId="9">#REF!</definedName>
    <definedName name="KKE_Sheet10_List">#REF!</definedName>
    <definedName name="KL.Thietke" localSheetId="8">#REF!</definedName>
    <definedName name="KL.Thietke" localSheetId="9">#REF!</definedName>
    <definedName name="KL.Thietke">#REF!</definedName>
    <definedName name="kl_ME" localSheetId="8">#REF!</definedName>
    <definedName name="kl_ME" localSheetId="9">#REF!</definedName>
    <definedName name="kl_ME">#REF!</definedName>
    <definedName name="KL1P" localSheetId="8">#REF!</definedName>
    <definedName name="KL1P" localSheetId="9">#REF!</definedName>
    <definedName name="KL1P">#REF!</definedName>
    <definedName name="klc" localSheetId="8">#REF!</definedName>
    <definedName name="klc" localSheetId="9">#REF!</definedName>
    <definedName name="klc">#REF!</definedName>
    <definedName name="klctbb" localSheetId="8">#REF!</definedName>
    <definedName name="klctbb" localSheetId="9">#REF!</definedName>
    <definedName name="klctbb">#REF!</definedName>
    <definedName name="KLDL" localSheetId="8">#REF!</definedName>
    <definedName name="KLDL" localSheetId="9">#REF!</definedName>
    <definedName name="KLDL">#REF!</definedName>
    <definedName name="KLduonggiaods" localSheetId="8" hidden="1">{"'Sheet1'!$L$16"}</definedName>
    <definedName name="KLduonggiaods" localSheetId="9" hidden="1">{"'Sheet1'!$L$16"}</definedName>
    <definedName name="KLduonggiaods" hidden="1">{"'Sheet1'!$L$16"}</definedName>
    <definedName name="KLHH" localSheetId="8">#REF!</definedName>
    <definedName name="KLHH" localSheetId="9">#REF!</definedName>
    <definedName name="KLHH">#REF!</definedName>
    <definedName name="KLTHDN" localSheetId="8">#REF!</definedName>
    <definedName name="KLTHDN" localSheetId="9">#REF!</definedName>
    <definedName name="KLTHDN">#REF!</definedName>
    <definedName name="KLVANKHUON" localSheetId="8">#REF!</definedName>
    <definedName name="KLVANKHUON" localSheetId="9">#REF!</definedName>
    <definedName name="KLVANKHUON">#REF!</definedName>
    <definedName name="KLVL1" localSheetId="8">#REF!</definedName>
    <definedName name="KLVL1" localSheetId="9">#REF!</definedName>
    <definedName name="KLVL1">#REF!</definedName>
    <definedName name="KLVLV" localSheetId="8">#REF!</definedName>
    <definedName name="KLVLV" localSheetId="9">#REF!</definedName>
    <definedName name="KLVLV">#REF!</definedName>
    <definedName name="klvt" localSheetId="8">#REF!</definedName>
    <definedName name="klvt" localSheetId="9">#REF!</definedName>
    <definedName name="klvt">#REF!</definedName>
    <definedName name="Kmc" localSheetId="8">#REF!</definedName>
    <definedName name="Kmc" localSheetId="9">#REF!</definedName>
    <definedName name="Kmc">#REF!</definedName>
    <definedName name="Kmd" localSheetId="8">#REF!</definedName>
    <definedName name="Kmd" localSheetId="9">#REF!</definedName>
    <definedName name="Kmd">#REF!</definedName>
    <definedName name="Knc" localSheetId="8">#REF!</definedName>
    <definedName name="Knc" localSheetId="9">#REF!</definedName>
    <definedName name="Knc">#REF!</definedName>
    <definedName name="Kncc" localSheetId="8">#REF!</definedName>
    <definedName name="Kncc" localSheetId="9">#REF!</definedName>
    <definedName name="Kncc">#REF!</definedName>
    <definedName name="Kncd" localSheetId="8">#REF!</definedName>
    <definedName name="Kncd" localSheetId="9">#REF!</definedName>
    <definedName name="Kncd">#REF!</definedName>
    <definedName name="KNEHT" localSheetId="8">#REF!</definedName>
    <definedName name="KNEHT" localSheetId="9">#REF!</definedName>
    <definedName name="KNEHT">#REF!</definedName>
    <definedName name="KÕ_ho_ch_Th_ng_10" localSheetId="8">#REF!</definedName>
    <definedName name="KÕ_ho_ch_Th_ng_10" localSheetId="9">#REF!</definedName>
    <definedName name="KÕ_ho_ch_Th_ng_10">#REF!</definedName>
    <definedName name="KP" localSheetId="8">#REF!</definedName>
    <definedName name="KP" localSheetId="9">#REF!</definedName>
    <definedName name="KP">#REF!</definedName>
    <definedName name="kp1ph" localSheetId="8">#REF!</definedName>
    <definedName name="kp1ph" localSheetId="9">#REF!</definedName>
    <definedName name="kp1ph">#REF!</definedName>
    <definedName name="Ks" localSheetId="8">#REF!</definedName>
    <definedName name="Ks" localSheetId="9">#REF!</definedName>
    <definedName name="Ks">#REF!</definedName>
    <definedName name="ksbn" localSheetId="8" hidden="1">{"'Sheet1'!$L$16"}</definedName>
    <definedName name="ksbn" localSheetId="9" hidden="1">{"'Sheet1'!$L$16"}</definedName>
    <definedName name="ksbn" hidden="1">{"'Sheet1'!$L$16"}</definedName>
    <definedName name="kshn" localSheetId="8" hidden="1">{"'Sheet1'!$L$16"}</definedName>
    <definedName name="kshn" localSheetId="9" hidden="1">{"'Sheet1'!$L$16"}</definedName>
    <definedName name="kshn" hidden="1">{"'Sheet1'!$L$16"}</definedName>
    <definedName name="ksls" localSheetId="8" hidden="1">{"'Sheet1'!$L$16"}</definedName>
    <definedName name="ksls" localSheetId="9" hidden="1">{"'Sheet1'!$L$16"}</definedName>
    <definedName name="ksls" hidden="1">{"'Sheet1'!$L$16"}</definedName>
    <definedName name="KSTK" localSheetId="8">#REF!</definedName>
    <definedName name="KSTK" localSheetId="9">#REF!</definedName>
    <definedName name="KSTK">#REF!</definedName>
    <definedName name="ktc" localSheetId="8">#REF!</definedName>
    <definedName name="ktc" localSheetId="9">#REF!</definedName>
    <definedName name="ktc">#REF!</definedName>
    <definedName name="KVC" localSheetId="8">#REF!</definedName>
    <definedName name="KVC" localSheetId="9">#REF!</definedName>
    <definedName name="KVC">#REF!</definedName>
    <definedName name="l" localSheetId="8" hidden="1">{"'Sheet1'!$L$16"}</definedName>
    <definedName name="l" localSheetId="9" hidden="1">{"'Sheet1'!$L$16"}</definedName>
    <definedName name="l" hidden="1">{"'Sheet1'!$L$16"}</definedName>
    <definedName name="l_1" localSheetId="8">#REF!</definedName>
    <definedName name="l_1" localSheetId="9">#REF!</definedName>
    <definedName name="l_1">#REF!</definedName>
    <definedName name="L_mong" localSheetId="8">#REF!</definedName>
    <definedName name="L_mong" localSheetId="9">#REF!</definedName>
    <definedName name="L_mong">#REF!</definedName>
    <definedName name="l1d" localSheetId="8">#REF!</definedName>
    <definedName name="l1d" localSheetId="9">#REF!</definedName>
    <definedName name="l1d">#REF!</definedName>
    <definedName name="l2pa1" localSheetId="8" hidden="1">{"'Sheet1'!$L$16"}</definedName>
    <definedName name="l2pa1" localSheetId="9" hidden="1">{"'Sheet1'!$L$16"}</definedName>
    <definedName name="l2pa1" hidden="1">{"'Sheet1'!$L$16"}</definedName>
    <definedName name="L63x6">5800</definedName>
    <definedName name="LABEL" localSheetId="8">#REF!</definedName>
    <definedName name="LABEL" localSheetId="9">#REF!</definedName>
    <definedName name="LABEL">#REF!</definedName>
    <definedName name="Laivay" localSheetId="8">#REF!</definedName>
    <definedName name="Laivay" localSheetId="9">#REF!</definedName>
    <definedName name="Laivay">#REF!</definedName>
    <definedName name="lam" hidden="1">{"'Sheet1'!$L$16"}</definedName>
    <definedName name="lan" localSheetId="8" hidden="1">{#N/A,#N/A,TRUE,"BT M200 da 10x20"}</definedName>
    <definedName name="lan" localSheetId="9" hidden="1">{#N/A,#N/A,TRUE,"BT M200 da 10x20"}</definedName>
    <definedName name="lan" hidden="1">{#N/A,#N/A,TRUE,"BT M200 da 10x20"}</definedName>
    <definedName name="lancan" localSheetId="8">#REF!</definedName>
    <definedName name="lancan" localSheetId="9">#REF!</definedName>
    <definedName name="lancan">#REF!</definedName>
    <definedName name="langson" localSheetId="8" hidden="1">{"'Sheet1'!$L$16"}</definedName>
    <definedName name="langson" localSheetId="9" hidden="1">{"'Sheet1'!$L$16"}</definedName>
    <definedName name="langson" hidden="1">{"'Sheet1'!$L$16"}</definedName>
    <definedName name="lanhto" localSheetId="8">#REF!</definedName>
    <definedName name="lanhto" localSheetId="9">#REF!</definedName>
    <definedName name="lanhto">#REF!</definedName>
    <definedName name="lantrai" localSheetId="8">#REF!</definedName>
    <definedName name="lantrai" localSheetId="9">#REF!</definedName>
    <definedName name="lantrai">#REF!</definedName>
    <definedName name="lao_keo_dam_cau" localSheetId="8">#REF!</definedName>
    <definedName name="lao_keo_dam_cau" localSheetId="9">#REF!</definedName>
    <definedName name="lao_keo_dam_cau">#REF!</definedName>
    <definedName name="LAP_DAT_TBA" localSheetId="8">#REF!</definedName>
    <definedName name="LAP_DAT_TBA" localSheetId="9">#REF!</definedName>
    <definedName name="LAP_DAT_TBA">#REF!</definedName>
    <definedName name="Last_Row">#N/A</definedName>
    <definedName name="Lban" localSheetId="8">#REF!</definedName>
    <definedName name="Lban" localSheetId="9">#REF!</definedName>
    <definedName name="Lban">#REF!</definedName>
    <definedName name="LBR" localSheetId="8">#REF!</definedName>
    <definedName name="LBR" localSheetId="9">#REF!</definedName>
    <definedName name="LBR">#REF!</definedName>
    <definedName name="LBS_22">107800000</definedName>
    <definedName name="lc" hidden="1">{"'Sheet1'!$L$16"}</definedName>
    <definedName name="LC5_total" localSheetId="8">#REF!</definedName>
    <definedName name="LC5_total" localSheetId="9">#REF!</definedName>
    <definedName name="LC5_total">#REF!</definedName>
    <definedName name="LC6_total" localSheetId="8">#REF!</definedName>
    <definedName name="LC6_total" localSheetId="9">#REF!</definedName>
    <definedName name="LC6_total">#REF!</definedName>
    <definedName name="Lcb" localSheetId="8">#REF!</definedName>
    <definedName name="Lcb" localSheetId="9">#REF!</definedName>
    <definedName name="Lcb">#REF!</definedName>
    <definedName name="lcc" localSheetId="8">#REF!</definedName>
    <definedName name="lcc" localSheetId="9">#REF!</definedName>
    <definedName name="lcc">#REF!</definedName>
    <definedName name="lcd" localSheetId="8">#REF!</definedName>
    <definedName name="lcd" localSheetId="9">#REF!</definedName>
    <definedName name="lcd">#REF!</definedName>
    <definedName name="Lcot" localSheetId="8">#REF!</definedName>
    <definedName name="Lcot" localSheetId="9">#REF!</definedName>
    <definedName name="Lcot">#REF!</definedName>
    <definedName name="lct" localSheetId="8">#REF!</definedName>
    <definedName name="lct" localSheetId="9">#REF!</definedName>
    <definedName name="lct">#REF!</definedName>
    <definedName name="LDAM" localSheetId="8">#REF!</definedName>
    <definedName name="LDAM" localSheetId="9">#REF!</definedName>
    <definedName name="LDAM">#REF!</definedName>
    <definedName name="Ldatcat" localSheetId="8">#REF!</definedName>
    <definedName name="Ldatcat" localSheetId="9">#REF!</definedName>
    <definedName name="Ldatcat">#REF!</definedName>
    <definedName name="Ldi" localSheetId="8">#REF!</definedName>
    <definedName name="Ldi" localSheetId="9">#REF!</definedName>
    <definedName name="Ldi">#REF!</definedName>
    <definedName name="LDIM" localSheetId="8">#REF!</definedName>
    <definedName name="LDIM" localSheetId="9">#REF!</definedName>
    <definedName name="LDIM">#REF!</definedName>
    <definedName name="Lf" localSheetId="8">#REF!</definedName>
    <definedName name="Lf" localSheetId="9">#REF!</definedName>
    <definedName name="Lf">#REF!</definedName>
    <definedName name="Lg" localSheetId="8">#REF!</definedName>
    <definedName name="Lg" localSheetId="9">#REF!</definedName>
    <definedName name="Lg">#REF!</definedName>
    <definedName name="LG_CB_N1" localSheetId="8">#REF!</definedName>
    <definedName name="LG_CB_N1" localSheetId="9">#REF!</definedName>
    <definedName name="LG_CB_N1">#REF!</definedName>
    <definedName name="LgL" localSheetId="8">#REF!</definedName>
    <definedName name="LgL" localSheetId="9">#REF!</definedName>
    <definedName name="LgL">#REF!</definedName>
    <definedName name="lh" localSheetId="8">#REF!</definedName>
    <definedName name="lh" localSheetId="9">#REF!</definedName>
    <definedName name="lh">#REF!</definedName>
    <definedName name="LIET_KE_VI_TRI_DZ0.4KV" localSheetId="8">#REF!</definedName>
    <definedName name="LIET_KE_VI_TRI_DZ0.4KV" localSheetId="9">#REF!</definedName>
    <definedName name="LIET_KE_VI_TRI_DZ0.4KV">#REF!</definedName>
    <definedName name="LIET_KE_VI_TRI_DZ22KV" localSheetId="8">#REF!</definedName>
    <definedName name="LIET_KE_VI_TRI_DZ22KV" localSheetId="9">#REF!</definedName>
    <definedName name="LIET_KE_VI_TRI_DZ22KV">#REF!</definedName>
    <definedName name="line15" localSheetId="8">#REF!</definedName>
    <definedName name="line15" localSheetId="9">#REF!</definedName>
    <definedName name="line15">#REF!</definedName>
    <definedName name="linh" hidden="1">{"'Sheet1'!$L$16"}</definedName>
    <definedName name="list" localSheetId="8">#REF!</definedName>
    <definedName name="list" localSheetId="9">#REF!</definedName>
    <definedName name="list">#REF!</definedName>
    <definedName name="lk" localSheetId="8" hidden="1">#REF!</definedName>
    <definedName name="lk" localSheetId="9" hidden="1">#REF!</definedName>
    <definedName name="lk" hidden="1">#REF!</definedName>
    <definedName name="LK.T2" localSheetId="8">#REF!</definedName>
    <definedName name="LK.T2" localSheetId="9">#REF!</definedName>
    <definedName name="LK.T2">#REF!</definedName>
    <definedName name="LK.T3" localSheetId="8">#REF!</definedName>
    <definedName name="LK.T3" localSheetId="9">#REF!</definedName>
    <definedName name="LK.T3">#REF!</definedName>
    <definedName name="LK.T4" localSheetId="8">#REF!</definedName>
    <definedName name="LK.T4" localSheetId="9">#REF!</definedName>
    <definedName name="LK.T4">#REF!</definedName>
    <definedName name="LK.T5" localSheetId="8">#REF!</definedName>
    <definedName name="LK.T5" localSheetId="9">#REF!</definedName>
    <definedName name="LK.T5">#REF!</definedName>
    <definedName name="LK.T6" localSheetId="8">#REF!</definedName>
    <definedName name="LK.T6" localSheetId="9">#REF!</definedName>
    <definedName name="LK.T6">#REF!</definedName>
    <definedName name="LK_hathe" localSheetId="8">#REF!</definedName>
    <definedName name="LK_hathe" localSheetId="9">#REF!</definedName>
    <definedName name="LK_hathe">#REF!</definedName>
    <definedName name="LLs" localSheetId="8">#REF!</definedName>
    <definedName name="LLs" localSheetId="9">#REF!</definedName>
    <definedName name="LLs">#REF!</definedName>
    <definedName name="Lmk" localSheetId="8">#REF!</definedName>
    <definedName name="Lmk" localSheetId="9">#REF!</definedName>
    <definedName name="Lmk">#REF!</definedName>
    <definedName name="Lms" localSheetId="8">#REF!</definedName>
    <definedName name="Lms" localSheetId="9">#REF!</definedName>
    <definedName name="Lms">#REF!</definedName>
    <definedName name="Lmt" localSheetId="8">#REF!</definedName>
    <definedName name="Lmt" localSheetId="9">#REF!</definedName>
    <definedName name="Lmt">#REF!</definedName>
    <definedName name="ln">1</definedName>
    <definedName name="Lnsc" localSheetId="8">#REF!</definedName>
    <definedName name="Lnsc" localSheetId="9">#REF!</definedName>
    <definedName name="Lnsc">#REF!</definedName>
    <definedName name="lntt" localSheetId="8">#REF!</definedName>
    <definedName name="lntt" localSheetId="9">#REF!</definedName>
    <definedName name="lntt">#REF!</definedName>
    <definedName name="Lo" localSheetId="8">#REF!</definedName>
    <definedName name="Lo" localSheetId="9">#REF!</definedName>
    <definedName name="Lo">#REF!</definedName>
    <definedName name="LoadData" localSheetId="8">#REF!</definedName>
    <definedName name="LoadData" localSheetId="9">#REF!</definedName>
    <definedName name="LoadData">#REF!</definedName>
    <definedName name="LoadingData" localSheetId="8">#REF!</definedName>
    <definedName name="LoadingData" localSheetId="9">#REF!</definedName>
    <definedName name="LoadingData">#REF!</definedName>
    <definedName name="loai" localSheetId="8">#REF!</definedName>
    <definedName name="loai" localSheetId="9">#REF!</definedName>
    <definedName name="loai">#REF!</definedName>
    <definedName name="LoÁi_BQL" localSheetId="8">#REF!</definedName>
    <definedName name="LoÁi_BQL" localSheetId="9">#REF!</definedName>
    <definedName name="LoÁi_BQL">#REF!</definedName>
    <definedName name="LoÁi_CT" localSheetId="8">#REF!</definedName>
    <definedName name="LoÁi_CT" localSheetId="9">#REF!</definedName>
    <definedName name="LoÁi_CT">#REF!</definedName>
    <definedName name="LOAI_DUONG" localSheetId="8">#REF!</definedName>
    <definedName name="LOAI_DUONG" localSheetId="9">#REF!</definedName>
    <definedName name="LOAI_DUONG">#REF!</definedName>
    <definedName name="Loai_TD" localSheetId="8">#REF!</definedName>
    <definedName name="Loai_TD" localSheetId="9">#REF!</definedName>
    <definedName name="Loai_TD">#REF!</definedName>
    <definedName name="LoaiCT" localSheetId="8">#REF!</definedName>
    <definedName name="LoaiCT" localSheetId="9">#REF!</definedName>
    <definedName name="LoaiCT">#REF!</definedName>
    <definedName name="LoaixeH" localSheetId="8">#REF!</definedName>
    <definedName name="LoaixeH" localSheetId="9">#REF!</definedName>
    <definedName name="LoaixeH">#REF!</definedName>
    <definedName name="LoaixeXB" localSheetId="8">#REF!</definedName>
    <definedName name="LoaixeXB" localSheetId="9">#REF!</definedName>
    <definedName name="LoaixeXB">#REF!</definedName>
    <definedName name="loinhuan" localSheetId="8">#REF!</definedName>
    <definedName name="loinhuan" localSheetId="9">#REF!</definedName>
    <definedName name="loinhuan">#REF!</definedName>
    <definedName name="lồn" localSheetId="8" hidden="1">{"'Sheet1'!$L$16"}</definedName>
    <definedName name="lồn" localSheetId="9" hidden="1">{"'Sheet1'!$L$16"}</definedName>
    <definedName name="lồn" hidden="1">{"'Sheet1'!$L$16"}</definedName>
    <definedName name="lón1" localSheetId="8">#REF!</definedName>
    <definedName name="lón1" localSheetId="9">#REF!</definedName>
    <definedName name="lón1">#REF!</definedName>
    <definedName name="lón4" localSheetId="8">#REF!</definedName>
    <definedName name="lón4" localSheetId="9">#REF!</definedName>
    <definedName name="lón4">#REF!</definedName>
    <definedName name="long" localSheetId="8">#REF!</definedName>
    <definedName name="long" localSheetId="9">#REF!</definedName>
    <definedName name="long">#REF!</definedName>
    <definedName name="LOOP" localSheetId="8">#REF!</definedName>
    <definedName name="LOOP" localSheetId="9">#REF!</definedName>
    <definedName name="LOOP">#REF!</definedName>
    <definedName name="LPTDDT" localSheetId="8">#REF!</definedName>
    <definedName name="LPTDDT" localSheetId="9">#REF!</definedName>
    <definedName name="LPTDDT">#REF!</definedName>
    <definedName name="LPTDTK" localSheetId="8">#REF!</definedName>
    <definedName name="LPTDTK" localSheetId="9">#REF!</definedName>
    <definedName name="LPTDTK">#REF!</definedName>
    <definedName name="lrung" localSheetId="8">#REF!</definedName>
    <definedName name="lrung" localSheetId="9">#REF!</definedName>
    <definedName name="lrung">#REF!</definedName>
    <definedName name="ltre" localSheetId="8">#REF!</definedName>
    <definedName name="ltre" localSheetId="9">#REF!</definedName>
    <definedName name="ltre">#REF!</definedName>
    <definedName name="lu12.2" localSheetId="8">#REF!</definedName>
    <definedName name="lu12.2" localSheetId="9">#REF!</definedName>
    <definedName name="lu12.2">#REF!</definedName>
    <definedName name="lu14.5" localSheetId="8">#REF!</definedName>
    <definedName name="lu14.5" localSheetId="9">#REF!</definedName>
    <definedName name="lu14.5">#REF!</definedName>
    <definedName name="lu15.5" localSheetId="8">#REF!</definedName>
    <definedName name="lu15.5" localSheetId="9">#REF!</definedName>
    <definedName name="lu15.5">#REF!</definedName>
    <definedName name="luc" localSheetId="8" hidden="1">{"'Sheet1'!$L$16"}</definedName>
    <definedName name="luc" localSheetId="9" hidden="1">{"'Sheet1'!$L$16"}</definedName>
    <definedName name="luc" hidden="1">{"'Sheet1'!$L$16"}</definedName>
    <definedName name="lulop16" localSheetId="8">#REF!</definedName>
    <definedName name="lulop16" localSheetId="9">#REF!</definedName>
    <definedName name="lulop16">#REF!</definedName>
    <definedName name="luoichanrac" localSheetId="8">#REF!</definedName>
    <definedName name="luoichanrac" localSheetId="9">#REF!</definedName>
    <definedName name="luoichanrac">#REF!</definedName>
    <definedName name="luoncap" localSheetId="8">#REF!</definedName>
    <definedName name="luoncap" localSheetId="9">#REF!</definedName>
    <definedName name="luoncap">#REF!</definedName>
    <definedName name="lurung16" localSheetId="8">#REF!</definedName>
    <definedName name="lurung16" localSheetId="9">#REF!</definedName>
    <definedName name="lurung16">#REF!</definedName>
    <definedName name="luthep10" localSheetId="8">#REF!</definedName>
    <definedName name="luthep10" localSheetId="9">#REF!</definedName>
    <definedName name="luthep10">#REF!</definedName>
    <definedName name="Luy.ke.30.11" localSheetId="8">#REF!</definedName>
    <definedName name="Luy.ke.30.11" localSheetId="9">#REF!</definedName>
    <definedName name="Luy.ke.30.11">#REF!</definedName>
    <definedName name="Luy.ke.31.10" localSheetId="8">#REF!</definedName>
    <definedName name="Luy.ke.31.10" localSheetId="9">#REF!</definedName>
    <definedName name="Luy.ke.31.10">#REF!</definedName>
    <definedName name="lv.." localSheetId="8">#REF!</definedName>
    <definedName name="lv.." localSheetId="9">#REF!</definedName>
    <definedName name="lv..">#REF!</definedName>
    <definedName name="lVC" localSheetId="8">#REF!</definedName>
    <definedName name="lVC" localSheetId="9">#REF!</definedName>
    <definedName name="lVC">#REF!</definedName>
    <definedName name="lvr.." localSheetId="8">#REF!</definedName>
    <definedName name="lvr.." localSheetId="9">#REF!</definedName>
    <definedName name="lvr..">#REF!</definedName>
    <definedName name="lvt" localSheetId="8">#REF!</definedName>
    <definedName name="lvt" localSheetId="9">#REF!</definedName>
    <definedName name="lvt">#REF!</definedName>
    <definedName name="m" localSheetId="8" hidden="1">{"'Sheet1'!$L$16"}</definedName>
    <definedName name="m" localSheetId="9" hidden="1">{"'Sheet1'!$L$16"}</definedName>
    <definedName name="m" hidden="1">{"'Sheet1'!$L$16"}</definedName>
    <definedName name="M_CSCT" localSheetId="8">#REF!</definedName>
    <definedName name="M_CSCT" localSheetId="9">#REF!</definedName>
    <definedName name="M_CSCT">#REF!</definedName>
    <definedName name="M_TD" localSheetId="8">#REF!</definedName>
    <definedName name="M_TD" localSheetId="9">#REF!</definedName>
    <definedName name="M_TD">#REF!</definedName>
    <definedName name="M0.4" localSheetId="8">#REF!</definedName>
    <definedName name="M0.4" localSheetId="9">#REF!</definedName>
    <definedName name="M0.4">#REF!</definedName>
    <definedName name="M10.1" localSheetId="8">#REF!</definedName>
    <definedName name="M10.1" localSheetId="9">#REF!</definedName>
    <definedName name="M10.1">#REF!</definedName>
    <definedName name="M10.1a" localSheetId="8">#REF!</definedName>
    <definedName name="M10.1a" localSheetId="9">#REF!</definedName>
    <definedName name="M10.1a">#REF!</definedName>
    <definedName name="M10.2" localSheetId="8">#REF!</definedName>
    <definedName name="M10.2" localSheetId="9">#REF!</definedName>
    <definedName name="M10.2">#REF!</definedName>
    <definedName name="M10.2a" localSheetId="8">#REF!</definedName>
    <definedName name="M10.2a" localSheetId="9">#REF!</definedName>
    <definedName name="M10.2a">#REF!</definedName>
    <definedName name="M102bn" localSheetId="8">#REF!</definedName>
    <definedName name="M102bn" localSheetId="9">#REF!</definedName>
    <definedName name="M102bn">#REF!</definedName>
    <definedName name="M102bnvc" localSheetId="8">#REF!</definedName>
    <definedName name="M102bnvc" localSheetId="9">#REF!</definedName>
    <definedName name="M102bnvc">#REF!</definedName>
    <definedName name="M10aa1p" localSheetId="8">#REF!</definedName>
    <definedName name="M10aa1p" localSheetId="9">#REF!</definedName>
    <definedName name="M10aa1p">#REF!</definedName>
    <definedName name="M10bbnc" localSheetId="8">#REF!</definedName>
    <definedName name="M10bbnc" localSheetId="9">#REF!</definedName>
    <definedName name="M10bbnc">#REF!</definedName>
    <definedName name="M10bbvc" localSheetId="8">#REF!</definedName>
    <definedName name="M10bbvc" localSheetId="9">#REF!</definedName>
    <definedName name="M10bbvc">#REF!</definedName>
    <definedName name="M10bbvl" localSheetId="8">#REF!</definedName>
    <definedName name="M10bbvl" localSheetId="9">#REF!</definedName>
    <definedName name="M10bbvl">#REF!</definedName>
    <definedName name="M122bnvc" localSheetId="8">#REF!</definedName>
    <definedName name="M122bnvc" localSheetId="9">#REF!</definedName>
    <definedName name="M122bnvc">#REF!</definedName>
    <definedName name="M12aavl" localSheetId="8">#REF!</definedName>
    <definedName name="M12aavl" localSheetId="9">#REF!</definedName>
    <definedName name="M12aavl">#REF!</definedName>
    <definedName name="M12ba3p" localSheetId="8">#REF!</definedName>
    <definedName name="M12ba3p" localSheetId="9">#REF!</definedName>
    <definedName name="M12ba3p">#REF!</definedName>
    <definedName name="M12bb1p" localSheetId="8">#REF!</definedName>
    <definedName name="M12bb1p" localSheetId="9">#REF!</definedName>
    <definedName name="M12bb1p">#REF!</definedName>
    <definedName name="M12cbnc" localSheetId="8">#REF!</definedName>
    <definedName name="M12cbnc" localSheetId="9">#REF!</definedName>
    <definedName name="M12cbnc">#REF!</definedName>
    <definedName name="M12cbvl" localSheetId="8">#REF!</definedName>
    <definedName name="M12cbvl" localSheetId="9">#REF!</definedName>
    <definedName name="M12cbvl">#REF!</definedName>
    <definedName name="M14bb1p" localSheetId="8">#REF!</definedName>
    <definedName name="M14bb1p" localSheetId="9">#REF!</definedName>
    <definedName name="M14bb1p">#REF!</definedName>
    <definedName name="M8a" localSheetId="8">#REF!</definedName>
    <definedName name="M8a" localSheetId="9">#REF!</definedName>
    <definedName name="M8a">#REF!</definedName>
    <definedName name="M8aa" localSheetId="8">#REF!</definedName>
    <definedName name="M8aa" localSheetId="9">#REF!</definedName>
    <definedName name="M8aa">#REF!</definedName>
    <definedName name="M8aaHT" localSheetId="8">#REF!</definedName>
    <definedName name="M8aaHT" localSheetId="9">#REF!</definedName>
    <definedName name="M8aaHT">#REF!</definedName>
    <definedName name="m8aanc" localSheetId="8">#REF!</definedName>
    <definedName name="m8aanc" localSheetId="9">#REF!</definedName>
    <definedName name="m8aanc">#REF!</definedName>
    <definedName name="m8aavl" localSheetId="8">#REF!</definedName>
    <definedName name="m8aavl" localSheetId="9">#REF!</definedName>
    <definedName name="m8aavl">#REF!</definedName>
    <definedName name="M8aHT" localSheetId="8">#REF!</definedName>
    <definedName name="M8aHT" localSheetId="9">#REF!</definedName>
    <definedName name="M8aHT">#REF!</definedName>
    <definedName name="MA_DML" localSheetId="8">#REF!</definedName>
    <definedName name="MA_DML" localSheetId="9">#REF!</definedName>
    <definedName name="MA_DML">#REF!</definedName>
    <definedName name="Ma3pnc" localSheetId="8">#REF!</definedName>
    <definedName name="Ma3pnc" localSheetId="9">#REF!</definedName>
    <definedName name="Ma3pnc">#REF!</definedName>
    <definedName name="Ma3pvl" localSheetId="8">#REF!</definedName>
    <definedName name="Ma3pvl" localSheetId="9">#REF!</definedName>
    <definedName name="Ma3pvl">#REF!</definedName>
    <definedName name="Maa3pnc" localSheetId="8">#REF!</definedName>
    <definedName name="Maa3pnc" localSheetId="9">#REF!</definedName>
    <definedName name="Maa3pnc">#REF!</definedName>
    <definedName name="Maa3pvl" localSheetId="8">#REF!</definedName>
    <definedName name="Maa3pvl" localSheetId="9">#REF!</definedName>
    <definedName name="Maa3pvl">#REF!</definedName>
    <definedName name="macbt" localSheetId="8">#REF!</definedName>
    <definedName name="macbt" localSheetId="9">#REF!</definedName>
    <definedName name="macbt">#REF!</definedName>
    <definedName name="MACRO" localSheetId="8">#REF!</definedName>
    <definedName name="MACRO" localSheetId="9">#REF!</definedName>
    <definedName name="MACRO">#REF!</definedName>
    <definedName name="Macro2" localSheetId="8">#REF!</definedName>
    <definedName name="Macro2" localSheetId="9">#REF!</definedName>
    <definedName name="Macro2">#REF!</definedName>
    <definedName name="Macro3" localSheetId="8">#REF!</definedName>
    <definedName name="Macro3" localSheetId="9">#REF!</definedName>
    <definedName name="Macro3">#REF!</definedName>
    <definedName name="MACTANG_BD" localSheetId="8">#REF!</definedName>
    <definedName name="MACTANG_BD" localSheetId="9">#REF!</definedName>
    <definedName name="MACTANG_BD">#REF!</definedName>
    <definedName name="MACTANG_HT_BD" localSheetId="8">#REF!</definedName>
    <definedName name="MACTANG_HT_BD" localSheetId="9">#REF!</definedName>
    <definedName name="MACTANG_HT_BD">#REF!</definedName>
    <definedName name="MACTANG_HT_KT" localSheetId="8">#REF!</definedName>
    <definedName name="MACTANG_HT_KT" localSheetId="9">#REF!</definedName>
    <definedName name="MACTANG_HT_KT">#REF!</definedName>
    <definedName name="MACTANG_KT" localSheetId="8">#REF!</definedName>
    <definedName name="MACTANG_KT" localSheetId="9">#REF!</definedName>
    <definedName name="MACTANG_KT">#REF!</definedName>
    <definedName name="mahang" localSheetId="8">#REF!</definedName>
    <definedName name="mahang" localSheetId="9">#REF!</definedName>
    <definedName name="mahang">#REF!</definedName>
    <definedName name="mahang_tondk" localSheetId="8">#REF!</definedName>
    <definedName name="mahang_tondk" localSheetId="9">#REF!</definedName>
    <definedName name="mahang_tondk">#REF!</definedName>
    <definedName name="MAHH_BCX_NL" localSheetId="8">#REF!</definedName>
    <definedName name="MAHH_BCX_NL" localSheetId="9">#REF!</definedName>
    <definedName name="MAHH_BCX_NL">#REF!</definedName>
    <definedName name="mahieu" localSheetId="8">#REF!</definedName>
    <definedName name="mahieu" localSheetId="9">#REF!</definedName>
    <definedName name="mahieu">#REF!</definedName>
    <definedName name="mai" localSheetId="8" hidden="1">{"'Sheet1'!$L$16"}</definedName>
    <definedName name="mai" localSheetId="9" hidden="1">{"'Sheet1'!$L$16"}</definedName>
    <definedName name="mai" hidden="1">{"'Sheet1'!$L$16"}</definedName>
    <definedName name="MAJ_CON_EQP" localSheetId="8">#REF!</definedName>
    <definedName name="MAJ_CON_EQP" localSheetId="9">#REF!</definedName>
    <definedName name="MAJ_CON_EQP">#REF!</definedName>
    <definedName name="MakeIt" localSheetId="8">#REF!</definedName>
    <definedName name="MakeIt" localSheetId="9">#REF!</definedName>
    <definedName name="MakeIt">#REF!</definedName>
    <definedName name="Mat_cau" localSheetId="8">#REF!</definedName>
    <definedName name="Mat_cau" localSheetId="9">#REF!</definedName>
    <definedName name="Mat_cau">#REF!</definedName>
    <definedName name="matbang" localSheetId="8" hidden="1">{"'Sheet1'!$L$16"}</definedName>
    <definedName name="matbang" localSheetId="9" hidden="1">{"'Sheet1'!$L$16"}</definedName>
    <definedName name="matbang" hidden="1">{"'Sheet1'!$L$16"}</definedName>
    <definedName name="MATP_BCN_TP" localSheetId="8">#REF!</definedName>
    <definedName name="MATP_BCN_TP" localSheetId="9">#REF!</definedName>
    <definedName name="MATP_BCN_TP">#REF!</definedName>
    <definedName name="MATP_BCX_NL" localSheetId="8">#REF!</definedName>
    <definedName name="MATP_BCX_NL" localSheetId="9">#REF!</definedName>
    <definedName name="MATP_BCX_NL">#REF!</definedName>
    <definedName name="MATP_GIATHANH" localSheetId="8">#REF!</definedName>
    <definedName name="MATP_GIATHANH" localSheetId="9">#REF!</definedName>
    <definedName name="MATP_GIATHANH">#REF!</definedName>
    <definedName name="MATP_GT" localSheetId="8">#REF!</definedName>
    <definedName name="MATP_GT" localSheetId="9">#REF!</definedName>
    <definedName name="MATP_GT">#REF!</definedName>
    <definedName name="MAVANKHUON" localSheetId="8">#REF!</definedName>
    <definedName name="MAVANKHUON" localSheetId="9">#REF!</definedName>
    <definedName name="MAVANKHUON">#REF!</definedName>
    <definedName name="MaViet" localSheetId="8">#REF!</definedName>
    <definedName name="MaViet" localSheetId="9">#REF!</definedName>
    <definedName name="MaViet">#REF!</definedName>
    <definedName name="MAVLTHDN" localSheetId="8">#REF!</definedName>
    <definedName name="MAVLTHDN" localSheetId="9">#REF!</definedName>
    <definedName name="MAVLTHDN">#REF!</definedName>
    <definedName name="MAVLV" localSheetId="8">#REF!</definedName>
    <definedName name="MAVLV" localSheetId="9">#REF!</definedName>
    <definedName name="MAVLV">#REF!</definedName>
    <definedName name="maybua" localSheetId="8">#REF!</definedName>
    <definedName name="maybua" localSheetId="9">#REF!</definedName>
    <definedName name="maybua">#REF!</definedName>
    <definedName name="maycay" localSheetId="8">#REF!</definedName>
    <definedName name="maycay" localSheetId="9">#REF!</definedName>
    <definedName name="maycay">#REF!</definedName>
    <definedName name="maykhoan" localSheetId="8">#REF!</definedName>
    <definedName name="maykhoan" localSheetId="9">#REF!</definedName>
    <definedName name="maykhoan">#REF!</definedName>
    <definedName name="mayrhhbtn100" localSheetId="8">#REF!</definedName>
    <definedName name="mayrhhbtn100" localSheetId="9">#REF!</definedName>
    <definedName name="mayrhhbtn100">#REF!</definedName>
    <definedName name="mayrhhbtn65" localSheetId="8">#REF!</definedName>
    <definedName name="mayrhhbtn65" localSheetId="9">#REF!</definedName>
    <definedName name="mayrhhbtn65">#REF!</definedName>
    <definedName name="maythepnaphl" localSheetId="8">#REF!</definedName>
    <definedName name="maythepnaphl" localSheetId="9">#REF!</definedName>
    <definedName name="maythepnaphl">#REF!</definedName>
    <definedName name="mayui" localSheetId="8">#REF!</definedName>
    <definedName name="mayui" localSheetId="9">#REF!</definedName>
    <definedName name="mayui">#REF!</definedName>
    <definedName name="mayui110" localSheetId="8">#REF!</definedName>
    <definedName name="mayui110" localSheetId="9">#REF!</definedName>
    <definedName name="mayui110">#REF!</definedName>
    <definedName name="mb" localSheetId="8">#REF!</definedName>
    <definedName name="mb" localSheetId="9">#REF!</definedName>
    <definedName name="mb">#REF!</definedName>
    <definedName name="MB20nc" localSheetId="8">#REF!</definedName>
    <definedName name="MB20nc" localSheetId="9">#REF!</definedName>
    <definedName name="MB20nc">#REF!</definedName>
    <definedName name="MB20vc" localSheetId="8">#REF!</definedName>
    <definedName name="MB20vc" localSheetId="9">#REF!</definedName>
    <definedName name="MB20vc">#REF!</definedName>
    <definedName name="MB20vl" localSheetId="8">#REF!</definedName>
    <definedName name="MB20vl" localSheetId="9">#REF!</definedName>
    <definedName name="MB20vl">#REF!</definedName>
    <definedName name="Mba1p" localSheetId="8">#REF!</definedName>
    <definedName name="Mba1p" localSheetId="9">#REF!</definedName>
    <definedName name="Mba1p">#REF!</definedName>
    <definedName name="Mba3p" localSheetId="8">#REF!</definedName>
    <definedName name="Mba3p" localSheetId="9">#REF!</definedName>
    <definedName name="Mba3p">#REF!</definedName>
    <definedName name="mbangtai10" localSheetId="8">#REF!</definedName>
    <definedName name="mbangtai10" localSheetId="9">#REF!</definedName>
    <definedName name="mbangtai10">#REF!</definedName>
    <definedName name="mbangtai100" localSheetId="8">#REF!</definedName>
    <definedName name="mbangtai100" localSheetId="9">#REF!</definedName>
    <definedName name="mbangtai100">#REF!</definedName>
    <definedName name="mbangtai15" localSheetId="8">#REF!</definedName>
    <definedName name="mbangtai15" localSheetId="9">#REF!</definedName>
    <definedName name="mbangtai15">#REF!</definedName>
    <definedName name="mbangtai150" localSheetId="8">#REF!</definedName>
    <definedName name="mbangtai150" localSheetId="9">#REF!</definedName>
    <definedName name="mbangtai150">#REF!</definedName>
    <definedName name="mbangtai25" localSheetId="8">#REF!</definedName>
    <definedName name="mbangtai25" localSheetId="9">#REF!</definedName>
    <definedName name="mbangtai25">#REF!</definedName>
    <definedName name="Mbb3p" localSheetId="8">#REF!</definedName>
    <definedName name="Mbb3p" localSheetId="9">#REF!</definedName>
    <definedName name="Mbb3p">#REF!</definedName>
    <definedName name="Mbn1p" localSheetId="8">#REF!</definedName>
    <definedName name="Mbn1p" localSheetId="9">#REF!</definedName>
    <definedName name="Mbn1p">#REF!</definedName>
    <definedName name="mbombtth50" localSheetId="8">#REF!</definedName>
    <definedName name="mbombtth50" localSheetId="9">#REF!</definedName>
    <definedName name="mbombtth50">#REF!</definedName>
    <definedName name="mbombtth60" localSheetId="8">#REF!</definedName>
    <definedName name="mbombtth60" localSheetId="9">#REF!</definedName>
    <definedName name="mbombtth60">#REF!</definedName>
    <definedName name="mbomdien0.55" localSheetId="8">#REF!</definedName>
    <definedName name="mbomdien0.55" localSheetId="9">#REF!</definedName>
    <definedName name="mbomdien0.55">#REF!</definedName>
    <definedName name="mbomdien0.75" localSheetId="8">#REF!</definedName>
    <definedName name="mbomdien0.75" localSheetId="9">#REF!</definedName>
    <definedName name="mbomdien0.75">#REF!</definedName>
    <definedName name="mbomdien1.1" localSheetId="8">#REF!</definedName>
    <definedName name="mbomdien1.1" localSheetId="9">#REF!</definedName>
    <definedName name="mbomdien1.1">#REF!</definedName>
    <definedName name="mbomdien1.5" localSheetId="8">#REF!</definedName>
    <definedName name="mbomdien1.5" localSheetId="9">#REF!</definedName>
    <definedName name="mbomdien1.5">#REF!</definedName>
    <definedName name="mbomdien10" localSheetId="8">#REF!</definedName>
    <definedName name="mbomdien10" localSheetId="9">#REF!</definedName>
    <definedName name="mbomdien10">#REF!</definedName>
    <definedName name="mbomdien113" localSheetId="8">#REF!</definedName>
    <definedName name="mbomdien113" localSheetId="9">#REF!</definedName>
    <definedName name="mbomdien113">#REF!</definedName>
    <definedName name="mbomdien14" localSheetId="8">#REF!</definedName>
    <definedName name="mbomdien14" localSheetId="9">#REF!</definedName>
    <definedName name="mbomdien14">#REF!</definedName>
    <definedName name="mbomdien2" localSheetId="8">#REF!</definedName>
    <definedName name="mbomdien2" localSheetId="9">#REF!</definedName>
    <definedName name="mbomdien2">#REF!</definedName>
    <definedName name="mbomdien2.8" localSheetId="8">#REF!</definedName>
    <definedName name="mbomdien2.8" localSheetId="9">#REF!</definedName>
    <definedName name="mbomdien2.8">#REF!</definedName>
    <definedName name="mbomdien20" localSheetId="8">#REF!</definedName>
    <definedName name="mbomdien20" localSheetId="9">#REF!</definedName>
    <definedName name="mbomdien20">#REF!</definedName>
    <definedName name="mbomdien22" localSheetId="8">#REF!</definedName>
    <definedName name="mbomdien22" localSheetId="9">#REF!</definedName>
    <definedName name="mbomdien22">#REF!</definedName>
    <definedName name="mbomdien28" localSheetId="8">#REF!</definedName>
    <definedName name="mbomdien28" localSheetId="9">#REF!</definedName>
    <definedName name="mbomdien28">#REF!</definedName>
    <definedName name="mbomdien30" localSheetId="8">#REF!</definedName>
    <definedName name="mbomdien30" localSheetId="9">#REF!</definedName>
    <definedName name="mbomdien30">#REF!</definedName>
    <definedName name="mbomdien4" localSheetId="8">#REF!</definedName>
    <definedName name="mbomdien4" localSheetId="9">#REF!</definedName>
    <definedName name="mbomdien4">#REF!</definedName>
    <definedName name="mbomdien4.5" localSheetId="8">#REF!</definedName>
    <definedName name="mbomdien4.5" localSheetId="9">#REF!</definedName>
    <definedName name="mbomdien4.5">#REF!</definedName>
    <definedName name="mbomdien40" localSheetId="8">#REF!</definedName>
    <definedName name="mbomdien40" localSheetId="9">#REF!</definedName>
    <definedName name="mbomdien40">#REF!</definedName>
    <definedName name="mbomdien50" localSheetId="8">#REF!</definedName>
    <definedName name="mbomdien50" localSheetId="9">#REF!</definedName>
    <definedName name="mbomdien50">#REF!</definedName>
    <definedName name="mbomdien55" localSheetId="8">#REF!</definedName>
    <definedName name="mbomdien55" localSheetId="9">#REF!</definedName>
    <definedName name="mbomdien55">#REF!</definedName>
    <definedName name="mbomdien7" localSheetId="8">#REF!</definedName>
    <definedName name="mbomdien7" localSheetId="9">#REF!</definedName>
    <definedName name="mbomdien7">#REF!</definedName>
    <definedName name="mbomdien75" localSheetId="8">#REF!</definedName>
    <definedName name="mbomdien75" localSheetId="9">#REF!</definedName>
    <definedName name="mbomdien75">#REF!</definedName>
    <definedName name="mbomth10" localSheetId="8">#REF!</definedName>
    <definedName name="mbomth10" localSheetId="9">#REF!</definedName>
    <definedName name="mbomth10">#REF!</definedName>
    <definedName name="mbomth100" localSheetId="8">#REF!</definedName>
    <definedName name="mbomth100" localSheetId="9">#REF!</definedName>
    <definedName name="mbomth100">#REF!</definedName>
    <definedName name="mbomth15" localSheetId="8">#REF!</definedName>
    <definedName name="mbomth15" localSheetId="9">#REF!</definedName>
    <definedName name="mbomth15">#REF!</definedName>
    <definedName name="mbomth150" localSheetId="8">#REF!</definedName>
    <definedName name="mbomth150" localSheetId="9">#REF!</definedName>
    <definedName name="mbomth150">#REF!</definedName>
    <definedName name="mbomth20" localSheetId="8">#REF!</definedName>
    <definedName name="mbomth20" localSheetId="9">#REF!</definedName>
    <definedName name="mbomth20">#REF!</definedName>
    <definedName name="mbomth37" localSheetId="8">#REF!</definedName>
    <definedName name="mbomth37" localSheetId="9">#REF!</definedName>
    <definedName name="mbomth37">#REF!</definedName>
    <definedName name="mbomth45" localSheetId="8">#REF!</definedName>
    <definedName name="mbomth45" localSheetId="9">#REF!</definedName>
    <definedName name="mbomth45">#REF!</definedName>
    <definedName name="mbomth5" localSheetId="8">#REF!</definedName>
    <definedName name="mbomth5" localSheetId="9">#REF!</definedName>
    <definedName name="mbomth5">#REF!</definedName>
    <definedName name="mbomth5.5" localSheetId="8">#REF!</definedName>
    <definedName name="mbomth5.5" localSheetId="9">#REF!</definedName>
    <definedName name="mbomth5.5">#REF!</definedName>
    <definedName name="mbomth7" localSheetId="8">#REF!</definedName>
    <definedName name="mbomth7" localSheetId="9">#REF!</definedName>
    <definedName name="mbomth7">#REF!</definedName>
    <definedName name="mbomth7.5" localSheetId="8">#REF!</definedName>
    <definedName name="mbomth7.5" localSheetId="9">#REF!</definedName>
    <definedName name="mbomth7.5">#REF!</definedName>
    <definedName name="mbomth75" localSheetId="8">#REF!</definedName>
    <definedName name="mbomth75" localSheetId="9">#REF!</definedName>
    <definedName name="mbomth75">#REF!</definedName>
    <definedName name="mbomthxang3" localSheetId="8">#REF!</definedName>
    <definedName name="mbomthxang3" localSheetId="9">#REF!</definedName>
    <definedName name="mbomthxang3">#REF!</definedName>
    <definedName name="mbomthxang4" localSheetId="8">#REF!</definedName>
    <definedName name="mbomthxang4" localSheetId="9">#REF!</definedName>
    <definedName name="mbomthxang4">#REF!</definedName>
    <definedName name="mbomthxang6" localSheetId="8">#REF!</definedName>
    <definedName name="mbomthxang6" localSheetId="9">#REF!</definedName>
    <definedName name="mbomthxang6">#REF!</definedName>
    <definedName name="mbomthxang7" localSheetId="8">#REF!</definedName>
    <definedName name="mbomthxang7" localSheetId="9">#REF!</definedName>
    <definedName name="mbomthxang7">#REF!</definedName>
    <definedName name="mbomthxang8" localSheetId="8">#REF!</definedName>
    <definedName name="mbomthxang8" localSheetId="9">#REF!</definedName>
    <definedName name="mbomthxang8">#REF!</definedName>
    <definedName name="mbomvua2" localSheetId="8">#REF!</definedName>
    <definedName name="mbomvua2" localSheetId="9">#REF!</definedName>
    <definedName name="mbomvua2">#REF!</definedName>
    <definedName name="mbomvua4" localSheetId="8">#REF!</definedName>
    <definedName name="mbomvua4" localSheetId="9">#REF!</definedName>
    <definedName name="mbomvua4">#REF!</definedName>
    <definedName name="mbomvua6" localSheetId="8">#REF!</definedName>
    <definedName name="mbomvua6" localSheetId="9">#REF!</definedName>
    <definedName name="mbomvua6">#REF!</definedName>
    <definedName name="mbomvua9" localSheetId="8">#REF!</definedName>
    <definedName name="mbomvua9" localSheetId="9">#REF!</definedName>
    <definedName name="mbomvua9">#REF!</definedName>
    <definedName name="mbt" localSheetId="8">#REF!</definedName>
    <definedName name="mbt" localSheetId="9">#REF!</definedName>
    <definedName name="mbt">#REF!</definedName>
    <definedName name="mbuacankhi1.5" localSheetId="8">#REF!</definedName>
    <definedName name="mbuacankhi1.5" localSheetId="9">#REF!</definedName>
    <definedName name="mbuacankhi1.5">#REF!</definedName>
    <definedName name="mbuadcocnoi2.5" localSheetId="8">#REF!</definedName>
    <definedName name="mbuadcocnoi2.5" localSheetId="9">#REF!</definedName>
    <definedName name="mbuadcocnoi2.5">#REF!</definedName>
    <definedName name="mbuadray1.2" localSheetId="8">#REF!</definedName>
    <definedName name="mbuadray1.2" localSheetId="9">#REF!</definedName>
    <definedName name="mbuadray1.2">#REF!</definedName>
    <definedName name="mbuadray1.8" localSheetId="8">#REF!</definedName>
    <definedName name="mbuadray1.8" localSheetId="9">#REF!</definedName>
    <definedName name="mbuadray1.8">#REF!</definedName>
    <definedName name="mbuadray2.2" localSheetId="8">#REF!</definedName>
    <definedName name="mbuadray2.2" localSheetId="9">#REF!</definedName>
    <definedName name="mbuadray2.2">#REF!</definedName>
    <definedName name="mbuadray2.5" localSheetId="8">#REF!</definedName>
    <definedName name="mbuadray2.5" localSheetId="9">#REF!</definedName>
    <definedName name="mbuadray2.5">#REF!</definedName>
    <definedName name="mbuadray3.5" localSheetId="8">#REF!</definedName>
    <definedName name="mbuadray3.5" localSheetId="9">#REF!</definedName>
    <definedName name="mbuadray3.5">#REF!</definedName>
    <definedName name="mbuarung170" localSheetId="8">#REF!</definedName>
    <definedName name="mbuarung170" localSheetId="9">#REF!</definedName>
    <definedName name="mbuarung170">#REF!</definedName>
    <definedName name="mbuarung40" localSheetId="8">#REF!</definedName>
    <definedName name="mbuarung40" localSheetId="9">#REF!</definedName>
    <definedName name="mbuarung40">#REF!</definedName>
    <definedName name="mbuarung50" localSheetId="8">#REF!</definedName>
    <definedName name="mbuarung50" localSheetId="9">#REF!</definedName>
    <definedName name="mbuarung50">#REF!</definedName>
    <definedName name="mbuarungccatth60" localSheetId="8">#REF!</definedName>
    <definedName name="mbuarungccatth60" localSheetId="9">#REF!</definedName>
    <definedName name="mbuarungccatth60">#REF!</definedName>
    <definedName name="mbuathbx0.6" localSheetId="8">#REF!</definedName>
    <definedName name="mbuathbx0.6" localSheetId="9">#REF!</definedName>
    <definedName name="mbuathbx0.6">#REF!</definedName>
    <definedName name="mbuathbx1.2" localSheetId="8">#REF!</definedName>
    <definedName name="mbuathbx1.2" localSheetId="9">#REF!</definedName>
    <definedName name="mbuathbx1.2">#REF!</definedName>
    <definedName name="mbuathbx1.8" localSheetId="8">#REF!</definedName>
    <definedName name="mbuathbx1.8" localSheetId="9">#REF!</definedName>
    <definedName name="mbuathbx1.8">#REF!</definedName>
    <definedName name="mbuathbx3.5" localSheetId="8">#REF!</definedName>
    <definedName name="mbuathbx3.5" localSheetId="9">#REF!</definedName>
    <definedName name="mbuathbx3.5">#REF!</definedName>
    <definedName name="mbuathbx4.5" localSheetId="8">#REF!</definedName>
    <definedName name="mbuathbx4.5" localSheetId="9">#REF!</definedName>
    <definedName name="mbuathbx4.5">#REF!</definedName>
    <definedName name="mc" localSheetId="8">#REF!</definedName>
    <definedName name="mc" localSheetId="9">#REF!</definedName>
    <definedName name="mc">#REF!</definedName>
    <definedName name="mcambactham1" localSheetId="8">#REF!</definedName>
    <definedName name="mcambactham1" localSheetId="9">#REF!</definedName>
    <definedName name="mcambactham1">#REF!</definedName>
    <definedName name="mcano30" localSheetId="8">#REF!</definedName>
    <definedName name="mcano30" localSheetId="9">#REF!</definedName>
    <definedName name="mcano30">#REF!</definedName>
    <definedName name="mcano75" localSheetId="8">#REF!</definedName>
    <definedName name="mcano75" localSheetId="9">#REF!</definedName>
    <definedName name="mcano75">#REF!</definedName>
    <definedName name="mcap1g10" localSheetId="8">#REF!</definedName>
    <definedName name="mcap1g10" localSheetId="9">#REF!</definedName>
    <definedName name="mcap1g10">#REF!</definedName>
    <definedName name="mcap1g16" localSheetId="8">#REF!</definedName>
    <definedName name="mcap1g16" localSheetId="9">#REF!</definedName>
    <definedName name="mcap1g16">#REF!</definedName>
    <definedName name="mcap1g25" localSheetId="8">#REF!</definedName>
    <definedName name="mcap1g25" localSheetId="9">#REF!</definedName>
    <definedName name="mcap1g25">#REF!</definedName>
    <definedName name="mcap1g9" localSheetId="8">#REF!</definedName>
    <definedName name="mcap1g9" localSheetId="9">#REF!</definedName>
    <definedName name="mcap1g9">#REF!</definedName>
    <definedName name="mcatdot2.8" localSheetId="8">#REF!</definedName>
    <definedName name="mcatdot2.8" localSheetId="9">#REF!</definedName>
    <definedName name="mcatdot2.8">#REF!</definedName>
    <definedName name="mcatong5" localSheetId="8">#REF!</definedName>
    <definedName name="mcatong5" localSheetId="9">#REF!</definedName>
    <definedName name="mcatong5">#REF!</definedName>
    <definedName name="mcatton15" localSheetId="8">#REF!</definedName>
    <definedName name="mcatton15" localSheetId="9">#REF!</definedName>
    <definedName name="mcatton15">#REF!</definedName>
    <definedName name="mcatuonthep5" localSheetId="8">#REF!</definedName>
    <definedName name="mcatuonthep5" localSheetId="9">#REF!</definedName>
    <definedName name="mcatuonthep5">#REF!</definedName>
    <definedName name="mcaulongmon10" localSheetId="8">#REF!</definedName>
    <definedName name="mcaulongmon10" localSheetId="9">#REF!</definedName>
    <definedName name="mcaulongmon10">#REF!</definedName>
    <definedName name="mcaulongmon30" localSheetId="8">#REF!</definedName>
    <definedName name="mcaulongmon30" localSheetId="9">#REF!</definedName>
    <definedName name="mcaulongmon30">#REF!</definedName>
    <definedName name="mcaulongmon60" localSheetId="8">#REF!</definedName>
    <definedName name="mcaulongmon60" localSheetId="9">#REF!</definedName>
    <definedName name="mcaulongmon60">#REF!</definedName>
    <definedName name="mcauray20" localSheetId="8">#REF!</definedName>
    <definedName name="mcauray20" localSheetId="9">#REF!</definedName>
    <definedName name="mcauray20">#REF!</definedName>
    <definedName name="mcauray25" localSheetId="8">#REF!</definedName>
    <definedName name="mcauray25" localSheetId="9">#REF!</definedName>
    <definedName name="mcauray25">#REF!</definedName>
    <definedName name="mcayxoidk108" localSheetId="8">#REF!</definedName>
    <definedName name="mcayxoidk108" localSheetId="9">#REF!</definedName>
    <definedName name="mcayxoidk108">#REF!</definedName>
    <definedName name="mcayxoidk60" localSheetId="8">#REF!</definedName>
    <definedName name="mcayxoidk60" localSheetId="9">#REF!</definedName>
    <definedName name="mcayxoidk60">#REF!</definedName>
    <definedName name="mcayxoidk80" localSheetId="8">#REF!</definedName>
    <definedName name="mcayxoidk80" localSheetId="9">#REF!</definedName>
    <definedName name="mcayxoidk80">#REF!</definedName>
    <definedName name="mcbt" localSheetId="8">#REF!</definedName>
    <definedName name="mcbt" localSheetId="9">#REF!</definedName>
    <definedName name="mcbt">#REF!</definedName>
    <definedName name="mccaubh10" localSheetId="8">#REF!</definedName>
    <definedName name="mccaubh10" localSheetId="9">#REF!</definedName>
    <definedName name="mccaubh10">#REF!</definedName>
    <definedName name="mccaubh16" localSheetId="8">#REF!</definedName>
    <definedName name="mccaubh16" localSheetId="9">#REF!</definedName>
    <definedName name="mccaubh16">#REF!</definedName>
    <definedName name="mccaubh25" localSheetId="8">#REF!</definedName>
    <definedName name="mccaubh25" localSheetId="9">#REF!</definedName>
    <definedName name="mccaubh25">#REF!</definedName>
    <definedName name="mccaubh3" localSheetId="8">#REF!</definedName>
    <definedName name="mccaubh3" localSheetId="9">#REF!</definedName>
    <definedName name="mccaubh3">#REF!</definedName>
    <definedName name="mccaubh4" localSheetId="8">#REF!</definedName>
    <definedName name="mccaubh4" localSheetId="9">#REF!</definedName>
    <definedName name="mccaubh4">#REF!</definedName>
    <definedName name="mccaubh40" localSheetId="8">#REF!</definedName>
    <definedName name="mccaubh40" localSheetId="9">#REF!</definedName>
    <definedName name="mccaubh40">#REF!</definedName>
    <definedName name="mccaubh5" localSheetId="8">#REF!</definedName>
    <definedName name="mccaubh5" localSheetId="9">#REF!</definedName>
    <definedName name="mccaubh5">#REF!</definedName>
    <definedName name="mccaubh6" localSheetId="8">#REF!</definedName>
    <definedName name="mccaubh6" localSheetId="9">#REF!</definedName>
    <definedName name="mccaubh6">#REF!</definedName>
    <definedName name="mccaubh65" localSheetId="8">#REF!</definedName>
    <definedName name="mccaubh65" localSheetId="9">#REF!</definedName>
    <definedName name="mccaubh65">#REF!</definedName>
    <definedName name="mccaubh7" localSheetId="8">#REF!</definedName>
    <definedName name="mccaubh7" localSheetId="9">#REF!</definedName>
    <definedName name="mccaubh7">#REF!</definedName>
    <definedName name="mccaubh8" localSheetId="8">#REF!</definedName>
    <definedName name="mccaubh8" localSheetId="9">#REF!</definedName>
    <definedName name="mccaubh8">#REF!</definedName>
    <definedName name="mccaubh90" localSheetId="8">#REF!</definedName>
    <definedName name="mccaubh90" localSheetId="9">#REF!</definedName>
    <definedName name="mccaubh90">#REF!</definedName>
    <definedName name="mccaubx10" localSheetId="8">#REF!</definedName>
    <definedName name="mccaubx10" localSheetId="9">#REF!</definedName>
    <definedName name="mccaubx10">#REF!</definedName>
    <definedName name="mccaubx100" localSheetId="8">#REF!</definedName>
    <definedName name="mccaubx100" localSheetId="9">#REF!</definedName>
    <definedName name="mccaubx100">#REF!</definedName>
    <definedName name="mccaubx16" localSheetId="8">#REF!</definedName>
    <definedName name="mccaubx16" localSheetId="9">#REF!</definedName>
    <definedName name="mccaubx16">#REF!</definedName>
    <definedName name="mccaubx25" localSheetId="8">#REF!</definedName>
    <definedName name="mccaubx25" localSheetId="9">#REF!</definedName>
    <definedName name="mccaubx25">#REF!</definedName>
    <definedName name="mccaubx28" localSheetId="8">#REF!</definedName>
    <definedName name="mccaubx28" localSheetId="9">#REF!</definedName>
    <definedName name="mccaubx28">#REF!</definedName>
    <definedName name="mccaubx40" localSheetId="8">#REF!</definedName>
    <definedName name="mccaubx40" localSheetId="9">#REF!</definedName>
    <definedName name="mccaubx40">#REF!</definedName>
    <definedName name="mccaubx5" localSheetId="8">#REF!</definedName>
    <definedName name="mccaubx5" localSheetId="9">#REF!</definedName>
    <definedName name="mccaubx5">#REF!</definedName>
    <definedName name="mccaubx50" localSheetId="8">#REF!</definedName>
    <definedName name="mccaubx50" localSheetId="9">#REF!</definedName>
    <definedName name="mccaubx50">#REF!</definedName>
    <definedName name="mccaubx63" localSheetId="8">#REF!</definedName>
    <definedName name="mccaubx63" localSheetId="9">#REF!</definedName>
    <definedName name="mccaubx63">#REF!</definedName>
    <definedName name="mccaubx7" localSheetId="8">#REF!</definedName>
    <definedName name="mccaubx7" localSheetId="9">#REF!</definedName>
    <definedName name="mccaubx7">#REF!</definedName>
    <definedName name="mccauladam60" localSheetId="8">#REF!</definedName>
    <definedName name="mccauladam60" localSheetId="9">#REF!</definedName>
    <definedName name="mccauladam60">#REF!</definedName>
    <definedName name="mccaunoi100" localSheetId="8">#REF!</definedName>
    <definedName name="mccaunoi100" localSheetId="9">#REF!</definedName>
    <definedName name="mccaunoi100">#REF!</definedName>
    <definedName name="mccaunoi30" localSheetId="8">#REF!</definedName>
    <definedName name="mccaunoi30" localSheetId="9">#REF!</definedName>
    <definedName name="mccaunoi30">#REF!</definedName>
    <definedName name="mccauthap10" localSheetId="8">#REF!</definedName>
    <definedName name="mccauthap10" localSheetId="9">#REF!</definedName>
    <definedName name="mccauthap10">#REF!</definedName>
    <definedName name="mccauthap12" localSheetId="8">#REF!</definedName>
    <definedName name="mccauthap12" localSheetId="9">#REF!</definedName>
    <definedName name="mccauthap12">#REF!</definedName>
    <definedName name="mccauthap15" localSheetId="8">#REF!</definedName>
    <definedName name="mccauthap15" localSheetId="9">#REF!</definedName>
    <definedName name="mccauthap15">#REF!</definedName>
    <definedName name="mccauthap20" localSheetId="8">#REF!</definedName>
    <definedName name="mccauthap20" localSheetId="9">#REF!</definedName>
    <definedName name="mccauthap20">#REF!</definedName>
    <definedName name="mccauthap25" localSheetId="8">#REF!</definedName>
    <definedName name="mccauthap25" localSheetId="9">#REF!</definedName>
    <definedName name="mccauthap25">#REF!</definedName>
    <definedName name="mccauthap3" localSheetId="8">#REF!</definedName>
    <definedName name="mccauthap3" localSheetId="9">#REF!</definedName>
    <definedName name="mccauthap3">#REF!</definedName>
    <definedName name="mccauthap30" localSheetId="8">#REF!</definedName>
    <definedName name="mccauthap30" localSheetId="9">#REF!</definedName>
    <definedName name="mccauthap30">#REF!</definedName>
    <definedName name="mccauthap40" localSheetId="8">#REF!</definedName>
    <definedName name="mccauthap40" localSheetId="9">#REF!</definedName>
    <definedName name="mccauthap40">#REF!</definedName>
    <definedName name="mccauthap5" localSheetId="8">#REF!</definedName>
    <definedName name="mccauthap5" localSheetId="9">#REF!</definedName>
    <definedName name="mccauthap5">#REF!</definedName>
    <definedName name="mccauthap50" localSheetId="8">#REF!</definedName>
    <definedName name="mccauthap50" localSheetId="9">#REF!</definedName>
    <definedName name="mccauthap50">#REF!</definedName>
    <definedName name="mccauthap8" localSheetId="8">#REF!</definedName>
    <definedName name="mccauthap8" localSheetId="9">#REF!</definedName>
    <definedName name="mccauthap8">#REF!</definedName>
    <definedName name="mccautnhi0.5" localSheetId="8">#REF!</definedName>
    <definedName name="mccautnhi0.5" localSheetId="9">#REF!</definedName>
    <definedName name="mccautnhi0.5">#REF!</definedName>
    <definedName name="Mcom_I" localSheetId="8">#REF!</definedName>
    <definedName name="Mcom_I" localSheetId="9">#REF!</definedName>
    <definedName name="Mcom_I">#REF!</definedName>
    <definedName name="Mcr" localSheetId="8">#REF!</definedName>
    <definedName name="Mcr" localSheetId="9">#REF!</definedName>
    <definedName name="Mcr">#REF!</definedName>
    <definedName name="mcuakl1.7" localSheetId="8">#REF!</definedName>
    <definedName name="mcuakl1.7" localSheetId="9">#REF!</definedName>
    <definedName name="mcuakl1.7">#REF!</definedName>
    <definedName name="mdamban0.4" localSheetId="8">#REF!</definedName>
    <definedName name="mdamban0.4" localSheetId="9">#REF!</definedName>
    <definedName name="mdamban0.4">#REF!</definedName>
    <definedName name="mdamban0.6" localSheetId="8">#REF!</definedName>
    <definedName name="mdamban0.6" localSheetId="9">#REF!</definedName>
    <definedName name="mdamban0.6">#REF!</definedName>
    <definedName name="mdamban0.8" localSheetId="8">#REF!</definedName>
    <definedName name="mdamban0.8" localSheetId="9">#REF!</definedName>
    <definedName name="mdamban0.8">#REF!</definedName>
    <definedName name="mdamban1" localSheetId="8">#REF!</definedName>
    <definedName name="mdamban1" localSheetId="9">#REF!</definedName>
    <definedName name="mdamban1">#REF!</definedName>
    <definedName name="mdambhdkbx12.5" localSheetId="8">#REF!</definedName>
    <definedName name="mdambhdkbx12.5" localSheetId="9">#REF!</definedName>
    <definedName name="mdambhdkbx12.5">#REF!</definedName>
    <definedName name="mdambhdkbx18" localSheetId="8">#REF!</definedName>
    <definedName name="mdambhdkbx18" localSheetId="9">#REF!</definedName>
    <definedName name="mdambhdkbx18">#REF!</definedName>
    <definedName name="mdambhdkbx25" localSheetId="8">#REF!</definedName>
    <definedName name="mdambhdkbx25" localSheetId="9">#REF!</definedName>
    <definedName name="mdambhdkbx25">#REF!</definedName>
    <definedName name="mdambhdkbx26.5" localSheetId="8">#REF!</definedName>
    <definedName name="mdambhdkbx26.5" localSheetId="9">#REF!</definedName>
    <definedName name="mdambhdkbx26.5">#REF!</definedName>
    <definedName name="mdambhdkbx9" localSheetId="8">#REF!</definedName>
    <definedName name="mdambhdkbx9" localSheetId="9">#REF!</definedName>
    <definedName name="mdambhdkbx9">#REF!</definedName>
    <definedName name="mdambhth16" localSheetId="8">#REF!</definedName>
    <definedName name="mdambhth16" localSheetId="9">#REF!</definedName>
    <definedName name="mdambhth16">#REF!</definedName>
    <definedName name="mdambhth17.5" localSheetId="8">#REF!</definedName>
    <definedName name="mdambhth17.5" localSheetId="9">#REF!</definedName>
    <definedName name="mdambhth17.5">#REF!</definedName>
    <definedName name="mdambhth25" localSheetId="8">#REF!</definedName>
    <definedName name="mdambhth25" localSheetId="9">#REF!</definedName>
    <definedName name="mdambhth25">#REF!</definedName>
    <definedName name="mdambthepth10" localSheetId="8">#REF!</definedName>
    <definedName name="mdambthepth10" localSheetId="9">#REF!</definedName>
    <definedName name="mdambthepth10">#REF!</definedName>
    <definedName name="mdambthepth12.2" localSheetId="8">#REF!</definedName>
    <definedName name="mdambthepth12.2" localSheetId="9">#REF!</definedName>
    <definedName name="mdambthepth12.2">#REF!</definedName>
    <definedName name="mdambthepth13" localSheetId="8">#REF!</definedName>
    <definedName name="mdambthepth13" localSheetId="9">#REF!</definedName>
    <definedName name="mdambthepth13">#REF!</definedName>
    <definedName name="mdambthepth14.5" localSheetId="8">#REF!</definedName>
    <definedName name="mdambthepth14.5" localSheetId="9">#REF!</definedName>
    <definedName name="mdambthepth14.5">#REF!</definedName>
    <definedName name="mdambthepth15.5" localSheetId="8">#REF!</definedName>
    <definedName name="mdambthepth15.5" localSheetId="9">#REF!</definedName>
    <definedName name="mdambthepth15.5">#REF!</definedName>
    <definedName name="mdambthepth8.5" localSheetId="8">#REF!</definedName>
    <definedName name="mdambthepth8.5" localSheetId="9">#REF!</definedName>
    <definedName name="mdambthepth8.5">#REF!</definedName>
    <definedName name="mdamcanh1" localSheetId="8">#REF!</definedName>
    <definedName name="mdamcanh1" localSheetId="9">#REF!</definedName>
    <definedName name="mdamcanh1">#REF!</definedName>
    <definedName name="mdamccdk5.5" localSheetId="8">#REF!</definedName>
    <definedName name="mdamccdk5.5" localSheetId="9">#REF!</definedName>
    <definedName name="mdamccdk5.5">#REF!</definedName>
    <definedName name="mdamccdk9" localSheetId="8">#REF!</definedName>
    <definedName name="mdamccdk9" localSheetId="9">#REF!</definedName>
    <definedName name="mdamccdk9">#REF!</definedName>
    <definedName name="mdamdatct60" localSheetId="8">#REF!</definedName>
    <definedName name="mdamdatct60" localSheetId="9">#REF!</definedName>
    <definedName name="mdamdatct60">#REF!</definedName>
    <definedName name="mdamdatct80" localSheetId="8">#REF!</definedName>
    <definedName name="mdamdatct80" localSheetId="9">#REF!</definedName>
    <definedName name="mdamdatct80">#REF!</definedName>
    <definedName name="mdamdui0.6" localSheetId="8">#REF!</definedName>
    <definedName name="mdamdui0.6" localSheetId="9">#REF!</definedName>
    <definedName name="mdamdui0.6">#REF!</definedName>
    <definedName name="mdamdui0.8" localSheetId="8">#REF!</definedName>
    <definedName name="mdamdui0.8" localSheetId="9">#REF!</definedName>
    <definedName name="mdamdui0.8">#REF!</definedName>
    <definedName name="mdamdui1" localSheetId="8">#REF!</definedName>
    <definedName name="mdamdui1" localSheetId="9">#REF!</definedName>
    <definedName name="mdamdui1">#REF!</definedName>
    <definedName name="mdamdui1.5" localSheetId="8">#REF!</definedName>
    <definedName name="mdamdui1.5" localSheetId="9">#REF!</definedName>
    <definedName name="mdamdui1.5">#REF!</definedName>
    <definedName name="mdamdui2.8" localSheetId="8">#REF!</definedName>
    <definedName name="mdamdui2.8" localSheetId="9">#REF!</definedName>
    <definedName name="mdamdui2.8">#REF!</definedName>
    <definedName name="mdamrung15" localSheetId="8">#REF!</definedName>
    <definedName name="mdamrung15" localSheetId="9">#REF!</definedName>
    <definedName name="mdamrung15">#REF!</definedName>
    <definedName name="mdamrung18" localSheetId="8">#REF!</definedName>
    <definedName name="mdamrung18" localSheetId="9">#REF!</definedName>
    <definedName name="mdamrung18">#REF!</definedName>
    <definedName name="mdamrung8" localSheetId="8">#REF!</definedName>
    <definedName name="mdamrung8" localSheetId="9">#REF!</definedName>
    <definedName name="mdamrung8">#REF!</definedName>
    <definedName name="mdao1gbh0.15" localSheetId="8">#REF!</definedName>
    <definedName name="mdao1gbh0.15" localSheetId="9">#REF!</definedName>
    <definedName name="mdao1gbh0.15">#REF!</definedName>
    <definedName name="mdao1gbh0.25" localSheetId="8">#REF!</definedName>
    <definedName name="mdao1gbh0.25" localSheetId="9">#REF!</definedName>
    <definedName name="mdao1gbh0.25">#REF!</definedName>
    <definedName name="mdao1gbh0.30" localSheetId="8">#REF!</definedName>
    <definedName name="mdao1gbh0.30" localSheetId="9">#REF!</definedName>
    <definedName name="mdao1gbh0.30">#REF!</definedName>
    <definedName name="mdao1gbh0.35" localSheetId="8">#REF!</definedName>
    <definedName name="mdao1gbh0.35" localSheetId="9">#REF!</definedName>
    <definedName name="mdao1gbh0.35">#REF!</definedName>
    <definedName name="mdao1gbh0.40" localSheetId="8">#REF!</definedName>
    <definedName name="mdao1gbh0.40" localSheetId="9">#REF!</definedName>
    <definedName name="mdao1gbh0.40">#REF!</definedName>
    <definedName name="mdao1gbh0.65" localSheetId="8">#REF!</definedName>
    <definedName name="mdao1gbh0.65" localSheetId="9">#REF!</definedName>
    <definedName name="mdao1gbh0.65">#REF!</definedName>
    <definedName name="mdao1gbh0.75" localSheetId="8">#REF!</definedName>
    <definedName name="mdao1gbh0.75" localSheetId="9">#REF!</definedName>
    <definedName name="mdao1gbh0.75">#REF!</definedName>
    <definedName name="mdao1gbh1.25" localSheetId="8">#REF!</definedName>
    <definedName name="mdao1gbh1.25" localSheetId="9">#REF!</definedName>
    <definedName name="mdao1gbh1.25">#REF!</definedName>
    <definedName name="mdao1gbx0.22" localSheetId="8">#REF!</definedName>
    <definedName name="mdao1gbx0.22" localSheetId="9">#REF!</definedName>
    <definedName name="mdao1gbx0.22">#REF!</definedName>
    <definedName name="mdao1gbx0.25" localSheetId="8">#REF!</definedName>
    <definedName name="mdao1gbx0.25" localSheetId="9">#REF!</definedName>
    <definedName name="mdao1gbx0.25">#REF!</definedName>
    <definedName name="mdao1gbx0.30" localSheetId="8">#REF!</definedName>
    <definedName name="mdao1gbx0.30" localSheetId="9">#REF!</definedName>
    <definedName name="mdao1gbx0.30">#REF!</definedName>
    <definedName name="mdao1gbx0.35" localSheetId="8">#REF!</definedName>
    <definedName name="mdao1gbx0.35" localSheetId="9">#REF!</definedName>
    <definedName name="mdao1gbx0.35">#REF!</definedName>
    <definedName name="mdao1gbx0.40" localSheetId="8">#REF!</definedName>
    <definedName name="mdao1gbx0.40" localSheetId="9">#REF!</definedName>
    <definedName name="mdao1gbx0.40">#REF!</definedName>
    <definedName name="mdao1gbx0.50" localSheetId="8">#REF!</definedName>
    <definedName name="mdao1gbx0.50" localSheetId="9">#REF!</definedName>
    <definedName name="mdao1gbx0.50">#REF!</definedName>
    <definedName name="mdao1gbx0.65" localSheetId="8">#REF!</definedName>
    <definedName name="mdao1gbx0.65" localSheetId="9">#REF!</definedName>
    <definedName name="mdao1gbx0.65">#REF!</definedName>
    <definedName name="mdao1gbx1.00" localSheetId="8">#REF!</definedName>
    <definedName name="mdao1gbx1.00" localSheetId="9">#REF!</definedName>
    <definedName name="mdao1gbx1.00">#REF!</definedName>
    <definedName name="mdao1gbx1.20" localSheetId="8">#REF!</definedName>
    <definedName name="mdao1gbx1.20" localSheetId="9">#REF!</definedName>
    <definedName name="mdao1gbx1.20">#REF!</definedName>
    <definedName name="mdao1gbx1.25" localSheetId="8">#REF!</definedName>
    <definedName name="mdao1gbx1.25" localSheetId="9">#REF!</definedName>
    <definedName name="mdao1gbx1.25">#REF!</definedName>
    <definedName name="mdao1gbx1.60" localSheetId="8">#REF!</definedName>
    <definedName name="mdao1gbx1.60" localSheetId="9">#REF!</definedName>
    <definedName name="mdao1gbx1.60">#REF!</definedName>
    <definedName name="mdao1gbx2.00" localSheetId="8">#REF!</definedName>
    <definedName name="mdao1gbx2.00" localSheetId="9">#REF!</definedName>
    <definedName name="mdao1gbx2.00">#REF!</definedName>
    <definedName name="mdao1gbx2.50" localSheetId="8">#REF!</definedName>
    <definedName name="mdao1gbx2.50" localSheetId="9">#REF!</definedName>
    <definedName name="mdao1gbx2.50">#REF!</definedName>
    <definedName name="mdao1gbx4.00" localSheetId="8">#REF!</definedName>
    <definedName name="mdao1gbx4.00" localSheetId="9">#REF!</definedName>
    <definedName name="mdao1gbx4.00">#REF!</definedName>
    <definedName name="mdao1gbx4.60" localSheetId="8">#REF!</definedName>
    <definedName name="mdao1gbx4.60" localSheetId="9">#REF!</definedName>
    <definedName name="mdao1gbx4.60">#REF!</definedName>
    <definedName name="mdao1gbx5.00" localSheetId="8">#REF!</definedName>
    <definedName name="mdao1gbx5.00" localSheetId="9">#REF!</definedName>
    <definedName name="mdao1gbx5.00">#REF!</definedName>
    <definedName name="Mdls" localSheetId="8">#REF!</definedName>
    <definedName name="Mdls" localSheetId="9">#REF!</definedName>
    <definedName name="Mdls">#REF!</definedName>
    <definedName name="Mdls_" localSheetId="8">#REF!</definedName>
    <definedName name="Mdls_" localSheetId="9">#REF!</definedName>
    <definedName name="Mdls_">#REF!</definedName>
    <definedName name="Mdnc" localSheetId="8">#REF!</definedName>
    <definedName name="Mdnc" localSheetId="9">#REF!</definedName>
    <definedName name="Mdnc">#REF!</definedName>
    <definedName name="MDT" localSheetId="8">#REF!</definedName>
    <definedName name="MDT" localSheetId="9">#REF!</definedName>
    <definedName name="MDT">#REF!</definedName>
    <definedName name="MDTa" localSheetId="8">#REF!</definedName>
    <definedName name="MDTa" localSheetId="9">#REF!</definedName>
    <definedName name="MDTa">#REF!</definedName>
    <definedName name="me" localSheetId="8">#REF!</definedName>
    <definedName name="me" localSheetId="9">#REF!</definedName>
    <definedName name="me">#REF!</definedName>
    <definedName name="MENU1" localSheetId="8">#REF!</definedName>
    <definedName name="MENU1" localSheetId="9">#REF!</definedName>
    <definedName name="MENU1">#REF!</definedName>
    <definedName name="MENUVIEW" localSheetId="8">#REF!</definedName>
    <definedName name="MENUVIEW" localSheetId="9">#REF!</definedName>
    <definedName name="MENUVIEW">#REF!</definedName>
    <definedName name="mepcocsau1" localSheetId="8">#REF!</definedName>
    <definedName name="mepcocsau1" localSheetId="9">#REF!</definedName>
    <definedName name="mepcocsau1">#REF!</definedName>
    <definedName name="mepcoctr100" localSheetId="8">#REF!</definedName>
    <definedName name="mepcoctr100" localSheetId="9">#REF!</definedName>
    <definedName name="mepcoctr100">#REF!</definedName>
    <definedName name="mepcoctr60" localSheetId="8">#REF!</definedName>
    <definedName name="mepcoctr60" localSheetId="9">#REF!</definedName>
    <definedName name="mepcoctr60">#REF!</definedName>
    <definedName name="MESSAGE" localSheetId="8">#REF!</definedName>
    <definedName name="MESSAGE" localSheetId="9">#REF!</definedName>
    <definedName name="MESSAGE">#REF!</definedName>
    <definedName name="MESSAGE1" localSheetId="8">#REF!</definedName>
    <definedName name="MESSAGE1" localSheetId="9">#REF!</definedName>
    <definedName name="MESSAGE1">#REF!</definedName>
    <definedName name="MESSAGE2" localSheetId="8">#REF!</definedName>
    <definedName name="MESSAGE2" localSheetId="9">#REF!</definedName>
    <definedName name="MESSAGE2">#REF!</definedName>
    <definedName name="METAL" localSheetId="8">#REF!</definedName>
    <definedName name="METAL" localSheetId="9">#REF!</definedName>
    <definedName name="METAL">#REF!</definedName>
    <definedName name="MG_A" localSheetId="8">#REF!</definedName>
    <definedName name="MG_A" localSheetId="9">#REF!</definedName>
    <definedName name="MG_A">#REF!</definedName>
    <definedName name="mh0" localSheetId="8">#REF!</definedName>
    <definedName name="mh0" localSheetId="9">#REF!</definedName>
    <definedName name="mh0">#REF!</definedName>
    <definedName name="mhan1chieu40" localSheetId="8">#REF!</definedName>
    <definedName name="mhan1chieu40" localSheetId="9">#REF!</definedName>
    <definedName name="mhan1chieu40">#REF!</definedName>
    <definedName name="mhan1chieu50" localSheetId="8">#REF!</definedName>
    <definedName name="mhan1chieu50" localSheetId="9">#REF!</definedName>
    <definedName name="mhan1chieu50">#REF!</definedName>
    <definedName name="mhancatnuoc124" localSheetId="8">#REF!</definedName>
    <definedName name="mhancatnuoc124" localSheetId="9">#REF!</definedName>
    <definedName name="mhancatnuoc124">#REF!</definedName>
    <definedName name="mhand10.2" localSheetId="8">#REF!</definedName>
    <definedName name="mhand10.2" localSheetId="9">#REF!</definedName>
    <definedName name="mhand10.2">#REF!</definedName>
    <definedName name="mhand27.5" localSheetId="8">#REF!</definedName>
    <definedName name="mhand27.5" localSheetId="9">#REF!</definedName>
    <definedName name="mhand27.5">#REF!</definedName>
    <definedName name="mhand4" localSheetId="8">#REF!</definedName>
    <definedName name="mhand4" localSheetId="9">#REF!</definedName>
    <definedName name="mhand4">#REF!</definedName>
    <definedName name="mhanhoi1000" localSheetId="8">#REF!</definedName>
    <definedName name="mhanhoi1000" localSheetId="9">#REF!</definedName>
    <definedName name="mhanhoi1000">#REF!</definedName>
    <definedName name="mhanhoi2000" localSheetId="8">#REF!</definedName>
    <definedName name="mhanhoi2000" localSheetId="9">#REF!</definedName>
    <definedName name="mhanhoi2000">#REF!</definedName>
    <definedName name="mhanxang20" localSheetId="8">#REF!</definedName>
    <definedName name="mhanxang20" localSheetId="9">#REF!</definedName>
    <definedName name="mhanxang20">#REF!</definedName>
    <definedName name="mhanxang9" localSheetId="8">#REF!</definedName>
    <definedName name="mhanxang9" localSheetId="9">#REF!</definedName>
    <definedName name="mhanxang9">#REF!</definedName>
    <definedName name="mhanxchieu23" localSheetId="8">#REF!</definedName>
    <definedName name="mhanxchieu23" localSheetId="9">#REF!</definedName>
    <definedName name="mhanxchieu23">#REF!</definedName>
    <definedName name="mhanxchieu29.2" localSheetId="8">#REF!</definedName>
    <definedName name="mhanxchieu29.2" localSheetId="9">#REF!</definedName>
    <definedName name="mhanxchieu29.2">#REF!</definedName>
    <definedName name="mhanxchieu33.5" localSheetId="8">#REF!</definedName>
    <definedName name="mhanxchieu33.5" localSheetId="9">#REF!</definedName>
    <definedName name="mhanxchieu33.5">#REF!</definedName>
    <definedName name="minh" localSheetId="8" hidden="1">{"'Sheet1'!$L$16"}</definedName>
    <definedName name="minh" localSheetId="9" hidden="1">{"'Sheet1'!$L$16"}</definedName>
    <definedName name="minh" hidden="1">{"'Sheet1'!$L$16"}</definedName>
    <definedName name="minh_1" localSheetId="8">#REF!</definedName>
    <definedName name="minh_1" localSheetId="9">#REF!</definedName>
    <definedName name="minh_1">#REF!</definedName>
    <definedName name="minh_mtk" localSheetId="8">#REF!</definedName>
    <definedName name="minh_mtk" localSheetId="9">#REF!</definedName>
    <definedName name="minh_mtk">#REF!</definedName>
    <definedName name="mkcnGPS15" localSheetId="8">#REF!</definedName>
    <definedName name="mkcnGPS15" localSheetId="9">#REF!</definedName>
    <definedName name="mkcnGPS15">#REF!</definedName>
    <definedName name="mkcnTRC15" localSheetId="8">#REF!</definedName>
    <definedName name="mkcnTRC15" localSheetId="9">#REF!</definedName>
    <definedName name="mkcnTRC15">#REF!</definedName>
    <definedName name="mkcnVRM" localSheetId="8">#REF!</definedName>
    <definedName name="mkcnVRM" localSheetId="9">#REF!</definedName>
    <definedName name="mkcnVRM">#REF!</definedName>
    <definedName name="mkeobh165" localSheetId="8">#REF!</definedName>
    <definedName name="mkeobh165" localSheetId="9">#REF!</definedName>
    <definedName name="mkeobh165">#REF!</definedName>
    <definedName name="mkeobh215" localSheetId="8">#REF!</definedName>
    <definedName name="mkeobh215" localSheetId="9">#REF!</definedName>
    <definedName name="mkeobh215">#REF!</definedName>
    <definedName name="mkeobh28" localSheetId="8">#REF!</definedName>
    <definedName name="mkeobh28" localSheetId="9">#REF!</definedName>
    <definedName name="mkeobh28">#REF!</definedName>
    <definedName name="mkeobh40" localSheetId="8">#REF!</definedName>
    <definedName name="mkeobh40" localSheetId="9">#REF!</definedName>
    <definedName name="mkeobh40">#REF!</definedName>
    <definedName name="mkeobh50" localSheetId="8">#REF!</definedName>
    <definedName name="mkeobh50" localSheetId="9">#REF!</definedName>
    <definedName name="mkeobh50">#REF!</definedName>
    <definedName name="mkeobh55" localSheetId="8">#REF!</definedName>
    <definedName name="mkeobh55" localSheetId="9">#REF!</definedName>
    <definedName name="mkeobh55">#REF!</definedName>
    <definedName name="mkeobh60" localSheetId="8">#REF!</definedName>
    <definedName name="mkeobh60" localSheetId="9">#REF!</definedName>
    <definedName name="mkeobh60">#REF!</definedName>
    <definedName name="mkeobh80" localSheetId="8">#REF!</definedName>
    <definedName name="mkeobh80" localSheetId="9">#REF!</definedName>
    <definedName name="mkeobh80">#REF!</definedName>
    <definedName name="mkeobx108" localSheetId="8">#REF!</definedName>
    <definedName name="mkeobx108" localSheetId="9">#REF!</definedName>
    <definedName name="mkeobx108">#REF!</definedName>
    <definedName name="mkeobx130" localSheetId="8">#REF!</definedName>
    <definedName name="mkeobx130" localSheetId="9">#REF!</definedName>
    <definedName name="mkeobx130">#REF!</definedName>
    <definedName name="mkeobx45" localSheetId="8">#REF!</definedName>
    <definedName name="mkeobx45" localSheetId="9">#REF!</definedName>
    <definedName name="mkeobx45">#REF!</definedName>
    <definedName name="mkeobx54" localSheetId="8">#REF!</definedName>
    <definedName name="mkeobx54" localSheetId="9">#REF!</definedName>
    <definedName name="mkeobx54">#REF!</definedName>
    <definedName name="mkeobx60" localSheetId="8">#REF!</definedName>
    <definedName name="mkeobx60" localSheetId="9">#REF!</definedName>
    <definedName name="mkeobx60">#REF!</definedName>
    <definedName name="mkeobx75" localSheetId="8">#REF!</definedName>
    <definedName name="mkeobx75" localSheetId="9">#REF!</definedName>
    <definedName name="mkeobx75">#REF!</definedName>
    <definedName name="mkhoanbttay24" localSheetId="8">#REF!</definedName>
    <definedName name="mkhoanbttay24" localSheetId="9">#REF!</definedName>
    <definedName name="mkhoanbttay24">#REF!</definedName>
    <definedName name="mkhoanbttay30" localSheetId="8">#REF!</definedName>
    <definedName name="mkhoanbttay30" localSheetId="9">#REF!</definedName>
    <definedName name="mkhoanbttay30">#REF!</definedName>
    <definedName name="mkhoanbttay38" localSheetId="8">#REF!</definedName>
    <definedName name="mkhoanbttay38" localSheetId="9">#REF!</definedName>
    <definedName name="mkhoanbttay38">#REF!</definedName>
    <definedName name="mkhoanbttay40" localSheetId="8">#REF!</definedName>
    <definedName name="mkhoanbttay40" localSheetId="9">#REF!</definedName>
    <definedName name="mkhoanbttay40">#REF!</definedName>
    <definedName name="mkhoandatay30" localSheetId="8">#REF!</definedName>
    <definedName name="mkhoandatay30" localSheetId="9">#REF!</definedName>
    <definedName name="mkhoandatay30">#REF!</definedName>
    <definedName name="mkhoandatay42" localSheetId="8">#REF!</definedName>
    <definedName name="mkhoandatay42" localSheetId="9">#REF!</definedName>
    <definedName name="mkhoandatay42">#REF!</definedName>
    <definedName name="mkhoandung4.5" localSheetId="8">#REF!</definedName>
    <definedName name="mkhoandung4.5" localSheetId="9">#REF!</definedName>
    <definedName name="mkhoandung4.5">#REF!</definedName>
    <definedName name="mkhoansattay13" localSheetId="8">#REF!</definedName>
    <definedName name="mkhoansattay13" localSheetId="9">#REF!</definedName>
    <definedName name="mkhoansattay13">#REF!</definedName>
    <definedName name="mkhoanxoayth110" localSheetId="8">#REF!</definedName>
    <definedName name="mkhoanxoayth110" localSheetId="9">#REF!</definedName>
    <definedName name="mkhoanxoayth110">#REF!</definedName>
    <definedName name="mkhoanxoayth95" localSheetId="8">#REF!</definedName>
    <definedName name="mkhoanxoayth95" localSheetId="9">#REF!</definedName>
    <definedName name="mkhoanxoayth95">#REF!</definedName>
    <definedName name="mkichck18" localSheetId="8">#REF!</definedName>
    <definedName name="mkichck18" localSheetId="9">#REF!</definedName>
    <definedName name="mkichck18">#REF!</definedName>
    <definedName name="mkichck250" localSheetId="8">#REF!</definedName>
    <definedName name="mkichck250" localSheetId="9">#REF!</definedName>
    <definedName name="mkichck250">#REF!</definedName>
    <definedName name="mkichday60" localSheetId="8">#REF!</definedName>
    <definedName name="mkichday60" localSheetId="9">#REF!</definedName>
    <definedName name="mkichday60">#REF!</definedName>
    <definedName name="mkichnang100" localSheetId="8">#REF!</definedName>
    <definedName name="mkichnang100" localSheetId="9">#REF!</definedName>
    <definedName name="mkichnang100">#REF!</definedName>
    <definedName name="mkichnang250" localSheetId="8">#REF!</definedName>
    <definedName name="mkichnang250" localSheetId="9">#REF!</definedName>
    <definedName name="mkichnang250">#REF!</definedName>
    <definedName name="mkichnang500" localSheetId="8">#REF!</definedName>
    <definedName name="mkichnang500" localSheetId="9">#REF!</definedName>
    <definedName name="mkichnang500">#REF!</definedName>
    <definedName name="mlan" localSheetId="8">#REF!</definedName>
    <definedName name="mlan" localSheetId="9">#REF!</definedName>
    <definedName name="mlan">#REF!</definedName>
    <definedName name="Mlc_" localSheetId="8">#REF!</definedName>
    <definedName name="Mlc_" localSheetId="9">#REF!</definedName>
    <definedName name="Mlc_">#REF!</definedName>
    <definedName name="Mlls" localSheetId="8">#REF!</definedName>
    <definedName name="Mlls" localSheetId="9">#REF!</definedName>
    <definedName name="Mlls">#REF!</definedName>
    <definedName name="Mlls_" localSheetId="8">#REF!</definedName>
    <definedName name="Mlls_" localSheetId="9">#REF!</definedName>
    <definedName name="Mlls_">#REF!</definedName>
    <definedName name="mluoncap15" localSheetId="8">#REF!</definedName>
    <definedName name="mluoncap15" localSheetId="9">#REF!</definedName>
    <definedName name="mluoncap15">#REF!</definedName>
    <definedName name="mmai2.7" localSheetId="8">#REF!</definedName>
    <definedName name="mmai2.7" localSheetId="9">#REF!</definedName>
    <definedName name="mmai2.7">#REF!</definedName>
    <definedName name="MN" localSheetId="8">#REF!</definedName>
    <definedName name="MN" localSheetId="9">#REF!</definedName>
    <definedName name="MN">#REF!</definedName>
    <definedName name="mnenkhid102" localSheetId="8">#REF!</definedName>
    <definedName name="mnenkhid102" localSheetId="9">#REF!</definedName>
    <definedName name="mnenkhid102">#REF!</definedName>
    <definedName name="mnenkhid120" localSheetId="8">#REF!</definedName>
    <definedName name="mnenkhid120" localSheetId="9">#REF!</definedName>
    <definedName name="mnenkhid120">#REF!</definedName>
    <definedName name="mnenkhid1200" localSheetId="8">#REF!</definedName>
    <definedName name="mnenkhid1200" localSheetId="9">#REF!</definedName>
    <definedName name="mnenkhid1200">#REF!</definedName>
    <definedName name="mnenkhid200" localSheetId="8">#REF!</definedName>
    <definedName name="mnenkhid200" localSheetId="9">#REF!</definedName>
    <definedName name="mnenkhid200">#REF!</definedName>
    <definedName name="mnenkhid240" localSheetId="8">#REF!</definedName>
    <definedName name="mnenkhid240" localSheetId="9">#REF!</definedName>
    <definedName name="mnenkhid240">#REF!</definedName>
    <definedName name="mnenkhid300" localSheetId="8">#REF!</definedName>
    <definedName name="mnenkhid300" localSheetId="9">#REF!</definedName>
    <definedName name="mnenkhid300">#REF!</definedName>
    <definedName name="mnenkhid360" localSheetId="8">#REF!</definedName>
    <definedName name="mnenkhid360" localSheetId="9">#REF!</definedName>
    <definedName name="mnenkhid360">#REF!</definedName>
    <definedName name="mnenkhid5.5" localSheetId="8">#REF!</definedName>
    <definedName name="mnenkhid5.5" localSheetId="9">#REF!</definedName>
    <definedName name="mnenkhid5.5">#REF!</definedName>
    <definedName name="mnenkhid540" localSheetId="8">#REF!</definedName>
    <definedName name="mnenkhid540" localSheetId="9">#REF!</definedName>
    <definedName name="mnenkhid540">#REF!</definedName>
    <definedName name="mnenkhid600" localSheetId="8">#REF!</definedName>
    <definedName name="mnenkhid600" localSheetId="9">#REF!</definedName>
    <definedName name="mnenkhid600">#REF!</definedName>
    <definedName name="mnenkhid660" localSheetId="8">#REF!</definedName>
    <definedName name="mnenkhid660" localSheetId="9">#REF!</definedName>
    <definedName name="mnenkhid660">#REF!</definedName>
    <definedName name="mnenkhid75" localSheetId="8">#REF!</definedName>
    <definedName name="mnenkhid75" localSheetId="9">#REF!</definedName>
    <definedName name="mnenkhid75">#REF!</definedName>
    <definedName name="mnenkhidien10" localSheetId="8">#REF!</definedName>
    <definedName name="mnenkhidien10" localSheetId="9">#REF!</definedName>
    <definedName name="mnenkhidien10">#REF!</definedName>
    <definedName name="mnenkhidien150" localSheetId="8">#REF!</definedName>
    <definedName name="mnenkhidien150" localSheetId="9">#REF!</definedName>
    <definedName name="mnenkhidien150">#REF!</definedName>
    <definedName name="mnenkhidien216" localSheetId="8">#REF!</definedName>
    <definedName name="mnenkhidien216" localSheetId="9">#REF!</definedName>
    <definedName name="mnenkhidien216">#REF!</definedName>
    <definedName name="mnenkhidien22" localSheetId="8">#REF!</definedName>
    <definedName name="mnenkhidien22" localSheetId="9">#REF!</definedName>
    <definedName name="mnenkhidien22">#REF!</definedName>
    <definedName name="mnenkhidien270" localSheetId="8">#REF!</definedName>
    <definedName name="mnenkhidien270" localSheetId="9">#REF!</definedName>
    <definedName name="mnenkhidien270">#REF!</definedName>
    <definedName name="mnenkhidien30" localSheetId="8">#REF!</definedName>
    <definedName name="mnenkhidien30" localSheetId="9">#REF!</definedName>
    <definedName name="mnenkhidien30">#REF!</definedName>
    <definedName name="mnenkhidien300" localSheetId="8">#REF!</definedName>
    <definedName name="mnenkhidien300" localSheetId="9">#REF!</definedName>
    <definedName name="mnenkhidien300">#REF!</definedName>
    <definedName name="mnenkhidien5" localSheetId="8">#REF!</definedName>
    <definedName name="mnenkhidien5" localSheetId="9">#REF!</definedName>
    <definedName name="mnenkhidien5">#REF!</definedName>
    <definedName name="mnenkhidien56" localSheetId="8">#REF!</definedName>
    <definedName name="mnenkhidien56" localSheetId="9">#REF!</definedName>
    <definedName name="mnenkhidien56">#REF!</definedName>
    <definedName name="mnenkhidien600" localSheetId="8">#REF!</definedName>
    <definedName name="mnenkhidien600" localSheetId="9">#REF!</definedName>
    <definedName name="mnenkhidien600">#REF!</definedName>
    <definedName name="mnenkhixang11" localSheetId="8">#REF!</definedName>
    <definedName name="mnenkhixang11" localSheetId="9">#REF!</definedName>
    <definedName name="mnenkhixang11">#REF!</definedName>
    <definedName name="mnenkhixang120" localSheetId="8">#REF!</definedName>
    <definedName name="mnenkhixang120" localSheetId="9">#REF!</definedName>
    <definedName name="mnenkhixang120">#REF!</definedName>
    <definedName name="mnenkhixang200" localSheetId="8">#REF!</definedName>
    <definedName name="mnenkhixang200" localSheetId="9">#REF!</definedName>
    <definedName name="mnenkhixang200">#REF!</definedName>
    <definedName name="mnenkhixang25" localSheetId="8">#REF!</definedName>
    <definedName name="mnenkhixang25" localSheetId="9">#REF!</definedName>
    <definedName name="mnenkhixang25">#REF!</definedName>
    <definedName name="mnenkhixang3" localSheetId="8">#REF!</definedName>
    <definedName name="mnenkhixang3" localSheetId="9">#REF!</definedName>
    <definedName name="mnenkhixang3">#REF!</definedName>
    <definedName name="mnenkhixang300" localSheetId="8">#REF!</definedName>
    <definedName name="mnenkhixang300" localSheetId="9">#REF!</definedName>
    <definedName name="mnenkhixang300">#REF!</definedName>
    <definedName name="mnenkhixang40" localSheetId="8">#REF!</definedName>
    <definedName name="mnenkhixang40" localSheetId="9">#REF!</definedName>
    <definedName name="mnenkhixang40">#REF!</definedName>
    <definedName name="mnenkhixang600" localSheetId="8">#REF!</definedName>
    <definedName name="mnenkhixang600" localSheetId="9">#REF!</definedName>
    <definedName name="mnenkhixang600">#REF!</definedName>
    <definedName name="Mnet_I" localSheetId="8">#REF!</definedName>
    <definedName name="Mnet_I" localSheetId="9">#REF!</definedName>
    <definedName name="Mnet_I">#REF!</definedName>
    <definedName name="mnghiendad25" localSheetId="8">#REF!</definedName>
    <definedName name="mnghiendad25" localSheetId="9">#REF!</definedName>
    <definedName name="mnghiendad25">#REF!</definedName>
    <definedName name="mnghiendadd20" localSheetId="8">#REF!</definedName>
    <definedName name="mnghiendadd20" localSheetId="9">#REF!</definedName>
    <definedName name="mnghiendadd20">#REF!</definedName>
    <definedName name="mnghiendadd6" localSheetId="8">#REF!</definedName>
    <definedName name="mnghiendadd6" localSheetId="9">#REF!</definedName>
    <definedName name="mnghiendadd6">#REF!</definedName>
    <definedName name="mnghiendatho14" localSheetId="8">#REF!</definedName>
    <definedName name="mnghiendatho14" localSheetId="9">#REF!</definedName>
    <definedName name="mnghiendatho14">#REF!</definedName>
    <definedName name="mnghiendatho200" localSheetId="8">#REF!</definedName>
    <definedName name="mnghiendatho200" localSheetId="9">#REF!</definedName>
    <definedName name="mnghiendatho200">#REF!</definedName>
    <definedName name="mnhogcaydk100" localSheetId="8">#REF!</definedName>
    <definedName name="mnhogcaydk100" localSheetId="9">#REF!</definedName>
    <definedName name="mnhogcaydk100">#REF!</definedName>
    <definedName name="mnhogcaydk54" localSheetId="8">#REF!</definedName>
    <definedName name="mnhogcaydk54" localSheetId="9">#REF!</definedName>
    <definedName name="mnhogcaydk54">#REF!</definedName>
    <definedName name="mnhogcaydk75" localSheetId="8">#REF!</definedName>
    <definedName name="mnhogcaydk75" localSheetId="9">#REF!</definedName>
    <definedName name="mnhogcaydk75">#REF!</definedName>
    <definedName name="MNHT" localSheetId="8">#REF!</definedName>
    <definedName name="MNHT" localSheetId="9">#REF!</definedName>
    <definedName name="MNHT">#REF!</definedName>
    <definedName name="mnkhi" localSheetId="8">#REF!</definedName>
    <definedName name="mnkhi" localSheetId="9">#REF!</definedName>
    <definedName name="mnkhi">#REF!</definedName>
    <definedName name="MNTC" localSheetId="8">#REF!</definedName>
    <definedName name="MNTC" localSheetId="9">#REF!</definedName>
    <definedName name="MNTC">#REF!</definedName>
    <definedName name="mo" localSheetId="8" hidden="1">{"'Sheet1'!$L$16"}</definedName>
    <definedName name="mo" localSheetId="9" hidden="1">{"'Sheet1'!$L$16"}</definedName>
    <definedName name="mo" hidden="1">{"'Sheet1'!$L$16"}</definedName>
    <definedName name="MODIFY" localSheetId="8">#REF!</definedName>
    <definedName name="MODIFY" localSheetId="9">#REF!</definedName>
    <definedName name="MODIFY">#REF!</definedName>
    <definedName name="moi" localSheetId="8" hidden="1">{"'Sheet1'!$L$16"}</definedName>
    <definedName name="moi" localSheetId="9" hidden="1">{"'Sheet1'!$L$16"}</definedName>
    <definedName name="moi" hidden="1">{"'Sheet1'!$L$16"}</definedName>
    <definedName name="Mong" localSheetId="8">#REF!</definedName>
    <definedName name="Mong" localSheetId="9">#REF!</definedName>
    <definedName name="Mong">#REF!</definedName>
    <definedName name="mong1pm" localSheetId="8">#REF!</definedName>
    <definedName name="mong1pm" localSheetId="9">#REF!</definedName>
    <definedName name="mong1pm">#REF!</definedName>
    <definedName name="mong3pm" localSheetId="8">#REF!</definedName>
    <definedName name="mong3pm" localSheetId="9">#REF!</definedName>
    <definedName name="mong3pm">#REF!</definedName>
    <definedName name="mongbang" localSheetId="8">#REF!</definedName>
    <definedName name="mongbang" localSheetId="9">#REF!</definedName>
    <definedName name="mongbang">#REF!</definedName>
    <definedName name="mongdon" localSheetId="8">#REF!</definedName>
    <definedName name="mongdon" localSheetId="9">#REF!</definedName>
    <definedName name="mongdon">#REF!</definedName>
    <definedName name="monght" localSheetId="8">#REF!</definedName>
    <definedName name="monght" localSheetId="9">#REF!</definedName>
    <definedName name="monght">#REF!</definedName>
    <definedName name="mongHTDL" localSheetId="8">#REF!</definedName>
    <definedName name="mongHTDL" localSheetId="9">#REF!</definedName>
    <definedName name="mongHTDL">#REF!</definedName>
    <definedName name="mongHTHH" localSheetId="8">#REF!</definedName>
    <definedName name="mongHTHH" localSheetId="9">#REF!</definedName>
    <definedName name="mongHTHH">#REF!</definedName>
    <definedName name="mongneo1pm" localSheetId="8">#REF!</definedName>
    <definedName name="mongneo1pm" localSheetId="9">#REF!</definedName>
    <definedName name="mongneo1pm">#REF!</definedName>
    <definedName name="mongneo3pm" localSheetId="8">#REF!</definedName>
    <definedName name="mongneo3pm" localSheetId="9">#REF!</definedName>
    <definedName name="mongneo3pm">#REF!</definedName>
    <definedName name="mongneoht" localSheetId="8">#REF!</definedName>
    <definedName name="mongneoht" localSheetId="9">#REF!</definedName>
    <definedName name="mongneoht">#REF!</definedName>
    <definedName name="mongneoHTDL" localSheetId="8">#REF!</definedName>
    <definedName name="mongneoHTDL" localSheetId="9">#REF!</definedName>
    <definedName name="mongneoHTDL">#REF!</definedName>
    <definedName name="mongneoHTHH" localSheetId="8">#REF!</definedName>
    <definedName name="mongneoHTHH" localSheetId="9">#REF!</definedName>
    <definedName name="mongneoHTHH">#REF!</definedName>
    <definedName name="Morning" localSheetId="8">#REF!</definedName>
    <definedName name="Morning" localSheetId="9">#REF!</definedName>
    <definedName name="Morning">#REF!</definedName>
    <definedName name="Morong" localSheetId="8">#REF!</definedName>
    <definedName name="Morong" localSheetId="9">#REF!</definedName>
    <definedName name="Morong">#REF!</definedName>
    <definedName name="Morong4054_85" localSheetId="8">#REF!</definedName>
    <definedName name="Morong4054_85" localSheetId="9">#REF!</definedName>
    <definedName name="Morong4054_85">#REF!</definedName>
    <definedName name="morong4054_98" localSheetId="8">#REF!</definedName>
    <definedName name="morong4054_98" localSheetId="9">#REF!</definedName>
    <definedName name="morong4054_98">#REF!</definedName>
    <definedName name="mot" localSheetId="8" hidden="1">{"'Sheet1'!$L$16"}</definedName>
    <definedName name="mot" localSheetId="9" hidden="1">{"'Sheet1'!$L$16"}</definedName>
    <definedName name="mot" hidden="1">{"'Sheet1'!$L$16"}</definedName>
    <definedName name="motodk150" localSheetId="8">#REF!</definedName>
    <definedName name="motodk150" localSheetId="9">#REF!</definedName>
    <definedName name="motodk150">#REF!</definedName>
    <definedName name="motodk180" localSheetId="8">#REF!</definedName>
    <definedName name="motodk180" localSheetId="9">#REF!</definedName>
    <definedName name="motodk180">#REF!</definedName>
    <definedName name="motodk200" localSheetId="8">#REF!</definedName>
    <definedName name="motodk200" localSheetId="9">#REF!</definedName>
    <definedName name="motodk200">#REF!</definedName>
    <definedName name="motodk240" localSheetId="8">#REF!</definedName>
    <definedName name="motodk240" localSheetId="9">#REF!</definedName>
    <definedName name="motodk240">#REF!</definedName>
    <definedName name="motodk255" localSheetId="8">#REF!</definedName>
    <definedName name="motodk255" localSheetId="9">#REF!</definedName>
    <definedName name="motodk255">#REF!</definedName>
    <definedName name="motodk272" localSheetId="8">#REF!</definedName>
    <definedName name="motodk272" localSheetId="9">#REF!</definedName>
    <definedName name="motodk272">#REF!</definedName>
    <definedName name="motothung10" localSheetId="8">#REF!</definedName>
    <definedName name="motothung10" localSheetId="9">#REF!</definedName>
    <definedName name="motothung10">#REF!</definedName>
    <definedName name="motothung12" localSheetId="8">#REF!</definedName>
    <definedName name="motothung12" localSheetId="9">#REF!</definedName>
    <definedName name="motothung12">#REF!</definedName>
    <definedName name="motothung12.5" localSheetId="8">#REF!</definedName>
    <definedName name="motothung12.5" localSheetId="9">#REF!</definedName>
    <definedName name="motothung12.5">#REF!</definedName>
    <definedName name="motothung2" localSheetId="8">#REF!</definedName>
    <definedName name="motothung2" localSheetId="9">#REF!</definedName>
    <definedName name="motothung2">#REF!</definedName>
    <definedName name="motothung2.5" localSheetId="8">#REF!</definedName>
    <definedName name="motothung2.5" localSheetId="9">#REF!</definedName>
    <definedName name="motothung2.5">#REF!</definedName>
    <definedName name="motothung20" localSheetId="8">#REF!</definedName>
    <definedName name="motothung20" localSheetId="9">#REF!</definedName>
    <definedName name="motothung20">#REF!</definedName>
    <definedName name="motothung4" localSheetId="8">#REF!</definedName>
    <definedName name="motothung4" localSheetId="9">#REF!</definedName>
    <definedName name="motothung4">#REF!</definedName>
    <definedName name="motothung5" localSheetId="8">#REF!</definedName>
    <definedName name="motothung5" localSheetId="9">#REF!</definedName>
    <definedName name="motothung5">#REF!</definedName>
    <definedName name="motothung6" localSheetId="8">#REF!</definedName>
    <definedName name="motothung6" localSheetId="9">#REF!</definedName>
    <definedName name="motothung6">#REF!</definedName>
    <definedName name="motothung7" localSheetId="8">#REF!</definedName>
    <definedName name="motothung7" localSheetId="9">#REF!</definedName>
    <definedName name="motothung7">#REF!</definedName>
    <definedName name="mototnuoc4" localSheetId="8">#REF!</definedName>
    <definedName name="mototnuoc4" localSheetId="9">#REF!</definedName>
    <definedName name="mototnuoc4">#REF!</definedName>
    <definedName name="mototnuoc5" localSheetId="8">#REF!</definedName>
    <definedName name="mototnuoc5" localSheetId="9">#REF!</definedName>
    <definedName name="mototnuoc5">#REF!</definedName>
    <definedName name="mototnuoc6" localSheetId="8">#REF!</definedName>
    <definedName name="mototnuoc6" localSheetId="9">#REF!</definedName>
    <definedName name="mototnuoc6">#REF!</definedName>
    <definedName name="mototnuoc7" localSheetId="8">#REF!</definedName>
    <definedName name="mototnuoc7" localSheetId="9">#REF!</definedName>
    <definedName name="mototnuoc7">#REF!</definedName>
    <definedName name="mototudo10" localSheetId="8">#REF!</definedName>
    <definedName name="mototudo10" localSheetId="9">#REF!</definedName>
    <definedName name="mototudo10">#REF!</definedName>
    <definedName name="mototudo12" localSheetId="8">#REF!</definedName>
    <definedName name="mototudo12" localSheetId="9">#REF!</definedName>
    <definedName name="mototudo12">#REF!</definedName>
    <definedName name="mototudo15" localSheetId="8">#REF!</definedName>
    <definedName name="mototudo15" localSheetId="9">#REF!</definedName>
    <definedName name="mototudo15">#REF!</definedName>
    <definedName name="mototudo2.5" localSheetId="8">#REF!</definedName>
    <definedName name="mototudo2.5" localSheetId="9">#REF!</definedName>
    <definedName name="mototudo2.5">#REF!</definedName>
    <definedName name="mototudo20" localSheetId="8">#REF!</definedName>
    <definedName name="mototudo20" localSheetId="9">#REF!</definedName>
    <definedName name="mototudo20">#REF!</definedName>
    <definedName name="mototudo25" localSheetId="8">#REF!</definedName>
    <definedName name="mototudo25" localSheetId="9">#REF!</definedName>
    <definedName name="mototudo25">#REF!</definedName>
    <definedName name="mototudo27" localSheetId="8">#REF!</definedName>
    <definedName name="mototudo27" localSheetId="9">#REF!</definedName>
    <definedName name="mototudo27">#REF!</definedName>
    <definedName name="mototudo3.5" localSheetId="8">#REF!</definedName>
    <definedName name="mototudo3.5" localSheetId="9">#REF!</definedName>
    <definedName name="mototudo3.5">#REF!</definedName>
    <definedName name="mototudo4" localSheetId="8">#REF!</definedName>
    <definedName name="mototudo4" localSheetId="9">#REF!</definedName>
    <definedName name="mototudo4">#REF!</definedName>
    <definedName name="mototudo5" localSheetId="8">#REF!</definedName>
    <definedName name="mototudo5" localSheetId="9">#REF!</definedName>
    <definedName name="mototudo5">#REF!</definedName>
    <definedName name="mototudo6" localSheetId="8">#REF!</definedName>
    <definedName name="mototudo6" localSheetId="9">#REF!</definedName>
    <definedName name="mototudo6">#REF!</definedName>
    <definedName name="mototudo7" localSheetId="8">#REF!</definedName>
    <definedName name="mototudo7" localSheetId="9">#REF!</definedName>
    <definedName name="mototudo7">#REF!</definedName>
    <definedName name="mototudo9" localSheetId="8">#REF!</definedName>
    <definedName name="mototudo9" localSheetId="9">#REF!</definedName>
    <definedName name="mototudo9">#REF!</definedName>
    <definedName name="motovcbt6" localSheetId="8">#REF!</definedName>
    <definedName name="motovcbt6" localSheetId="9">#REF!</definedName>
    <definedName name="motovcbt6">#REF!</definedName>
    <definedName name="Moùng" localSheetId="8">#REF!</definedName>
    <definedName name="Moùng" localSheetId="9">#REF!</definedName>
    <definedName name="Moùng">#REF!</definedName>
    <definedName name="mpha250" localSheetId="8">#REF!</definedName>
    <definedName name="mpha250" localSheetId="9">#REF!</definedName>
    <definedName name="mpha250">#REF!</definedName>
    <definedName name="mphaothep10" localSheetId="8">#REF!</definedName>
    <definedName name="mphaothep10" localSheetId="9">#REF!</definedName>
    <definedName name="mphaothep10">#REF!</definedName>
    <definedName name="mphaothep15" localSheetId="8">#REF!</definedName>
    <definedName name="mphaothep15" localSheetId="9">#REF!</definedName>
    <definedName name="mphaothep15">#REF!</definedName>
    <definedName name="mphatdienld10" localSheetId="8">#REF!</definedName>
    <definedName name="mphatdienld10" localSheetId="9">#REF!</definedName>
    <definedName name="mphatdienld10">#REF!</definedName>
    <definedName name="mphatdienld112" localSheetId="8">#REF!</definedName>
    <definedName name="mphatdienld112" localSheetId="9">#REF!</definedName>
    <definedName name="mphatdienld112">#REF!</definedName>
    <definedName name="mphatdienld122" localSheetId="8">#REF!</definedName>
    <definedName name="mphatdienld122" localSheetId="9">#REF!</definedName>
    <definedName name="mphatdienld122">#REF!</definedName>
    <definedName name="mphatdienld15" localSheetId="8">#REF!</definedName>
    <definedName name="mphatdienld15" localSheetId="9">#REF!</definedName>
    <definedName name="mphatdienld15">#REF!</definedName>
    <definedName name="mphatdienld20" localSheetId="8">#REF!</definedName>
    <definedName name="mphatdienld20" localSheetId="9">#REF!</definedName>
    <definedName name="mphatdienld20">#REF!</definedName>
    <definedName name="mphatdienld25" localSheetId="8">#REF!</definedName>
    <definedName name="mphatdienld25" localSheetId="9">#REF!</definedName>
    <definedName name="mphatdienld25">#REF!</definedName>
    <definedName name="mphatdienld30" localSheetId="8">#REF!</definedName>
    <definedName name="mphatdienld30" localSheetId="9">#REF!</definedName>
    <definedName name="mphatdienld30">#REF!</definedName>
    <definedName name="mphatdienld38" localSheetId="8">#REF!</definedName>
    <definedName name="mphatdienld38" localSheetId="9">#REF!</definedName>
    <definedName name="mphatdienld38">#REF!</definedName>
    <definedName name="mphatdienld45" localSheetId="8">#REF!</definedName>
    <definedName name="mphatdienld45" localSheetId="9">#REF!</definedName>
    <definedName name="mphatdienld45">#REF!</definedName>
    <definedName name="mphatdienld5.2" localSheetId="8">#REF!</definedName>
    <definedName name="mphatdienld5.2" localSheetId="9">#REF!</definedName>
    <definedName name="mphatdienld5.2">#REF!</definedName>
    <definedName name="mphatdienld50" localSheetId="8">#REF!</definedName>
    <definedName name="mphatdienld50" localSheetId="9">#REF!</definedName>
    <definedName name="mphatdienld50">#REF!</definedName>
    <definedName name="mphatdienld60" localSheetId="8">#REF!</definedName>
    <definedName name="mphatdienld60" localSheetId="9">#REF!</definedName>
    <definedName name="mphatdienld60">#REF!</definedName>
    <definedName name="mphatdienld75" localSheetId="8">#REF!</definedName>
    <definedName name="mphatdienld75" localSheetId="9">#REF!</definedName>
    <definedName name="mphatdienld75">#REF!</definedName>
    <definedName name="mphatdienld8" localSheetId="8">#REF!</definedName>
    <definedName name="mphatdienld8" localSheetId="9">#REF!</definedName>
    <definedName name="mphatdienld8">#REF!</definedName>
    <definedName name="mphunson400" localSheetId="8">#REF!</definedName>
    <definedName name="mphunson400" localSheetId="9">#REF!</definedName>
    <definedName name="mphunson400">#REF!</definedName>
    <definedName name="mphunvua2" localSheetId="8">#REF!</definedName>
    <definedName name="mphunvua2" localSheetId="9">#REF!</definedName>
    <definedName name="mphunvua2">#REF!</definedName>
    <definedName name="mphunvua4" localSheetId="8">#REF!</definedName>
    <definedName name="mphunvua4" localSheetId="9">#REF!</definedName>
    <definedName name="mphunvua4">#REF!</definedName>
    <definedName name="Mr" localSheetId="8">#REF!</definedName>
    <definedName name="Mr" localSheetId="9">#REF!</definedName>
    <definedName name="Mr">#REF!</definedName>
    <definedName name="Mr_" localSheetId="8">#REF!</definedName>
    <definedName name="Mr_" localSheetId="9">#REF!</definedName>
    <definedName name="Mr_">#REF!</definedName>
    <definedName name="Mr_s" localSheetId="8">#REF!</definedName>
    <definedName name="Mr_s" localSheetId="9">#REF!</definedName>
    <definedName name="Mr_s">#REF!</definedName>
    <definedName name="mrai" localSheetId="8">#REF!</definedName>
    <definedName name="mrai" localSheetId="9">#REF!</definedName>
    <definedName name="mrai">#REF!</definedName>
    <definedName name="mraibtsp500" localSheetId="8">#REF!</definedName>
    <definedName name="mraibtsp500" localSheetId="9">#REF!</definedName>
    <definedName name="mraibtsp500">#REF!</definedName>
    <definedName name="mraintn100" localSheetId="8">#REF!</definedName>
    <definedName name="mraintn100" localSheetId="9">#REF!</definedName>
    <definedName name="mraintn100">#REF!</definedName>
    <definedName name="mraintn65" localSheetId="8">#REF!</definedName>
    <definedName name="mraintn65" localSheetId="9">#REF!</definedName>
    <definedName name="mraintn65">#REF!</definedName>
    <definedName name="mromooc14" localSheetId="8">#REF!</definedName>
    <definedName name="mromooc14" localSheetId="9">#REF!</definedName>
    <definedName name="mromooc14">#REF!</definedName>
    <definedName name="mromooc15" localSheetId="8">#REF!</definedName>
    <definedName name="mromooc15" localSheetId="9">#REF!</definedName>
    <definedName name="mromooc15">#REF!</definedName>
    <definedName name="mromooc2" localSheetId="8">#REF!</definedName>
    <definedName name="mromooc2" localSheetId="9">#REF!</definedName>
    <definedName name="mromooc2">#REF!</definedName>
    <definedName name="mromooc21" localSheetId="8">#REF!</definedName>
    <definedName name="mromooc21" localSheetId="9">#REF!</definedName>
    <definedName name="mromooc21">#REF!</definedName>
    <definedName name="mromooc4" localSheetId="8">#REF!</definedName>
    <definedName name="mromooc4" localSheetId="9">#REF!</definedName>
    <definedName name="mromooc4">#REF!</definedName>
    <definedName name="mromooc7.5" localSheetId="8">#REF!</definedName>
    <definedName name="mromooc7.5" localSheetId="9">#REF!</definedName>
    <definedName name="mromooc7.5">#REF!</definedName>
    <definedName name="Ms" localSheetId="8">#REF!</definedName>
    <definedName name="Ms" localSheetId="9">#REF!</definedName>
    <definedName name="Ms">#REF!</definedName>
    <definedName name="Ms_" localSheetId="8">#REF!</definedName>
    <definedName name="Ms_" localSheetId="9">#REF!</definedName>
    <definedName name="Ms_">#REF!</definedName>
    <definedName name="msan" localSheetId="8">#REF!</definedName>
    <definedName name="msan" localSheetId="9">#REF!</definedName>
    <definedName name="msan">#REF!</definedName>
    <definedName name="msangbentontie1" localSheetId="8">#REF!</definedName>
    <definedName name="msangbentontie1" localSheetId="9">#REF!</definedName>
    <definedName name="msangbentontie1">#REF!</definedName>
    <definedName name="msangruada11" localSheetId="8">#REF!</definedName>
    <definedName name="msangruada11" localSheetId="9">#REF!</definedName>
    <definedName name="msangruada11">#REF!</definedName>
    <definedName name="msangruada35" localSheetId="8">#REF!</definedName>
    <definedName name="msangruada35" localSheetId="9">#REF!</definedName>
    <definedName name="msangruada35">#REF!</definedName>
    <definedName name="msangruada45" localSheetId="8">#REF!</definedName>
    <definedName name="msangruada45" localSheetId="9">#REF!</definedName>
    <definedName name="msangruada45">#REF!</definedName>
    <definedName name="msanth108" localSheetId="8">#REF!</definedName>
    <definedName name="msanth108" localSheetId="9">#REF!</definedName>
    <definedName name="msanth108">#REF!</definedName>
    <definedName name="msanth180" localSheetId="8">#REF!</definedName>
    <definedName name="msanth180" localSheetId="9">#REF!</definedName>
    <definedName name="msanth180">#REF!</definedName>
    <definedName name="msanth250" localSheetId="8">#REF!</definedName>
    <definedName name="msanth250" localSheetId="9">#REF!</definedName>
    <definedName name="msanth250">#REF!</definedName>
    <definedName name="msanth54" localSheetId="8">#REF!</definedName>
    <definedName name="msanth54" localSheetId="9">#REF!</definedName>
    <definedName name="msanth54">#REF!</definedName>
    <definedName name="msanth90" localSheetId="8">#REF!</definedName>
    <definedName name="msanth90" localSheetId="9">#REF!</definedName>
    <definedName name="msanth90">#REF!</definedName>
    <definedName name="MSCT" localSheetId="8">#REF!</definedName>
    <definedName name="MSCT" localSheetId="9">#REF!</definedName>
    <definedName name="MSCT">#REF!</definedName>
    <definedName name="msvt_bg" localSheetId="8">#REF!</definedName>
    <definedName name="msvt_bg" localSheetId="9">#REF!</definedName>
    <definedName name="msvt_bg">#REF!</definedName>
    <definedName name="MSVT_TAM" localSheetId="8">#REF!</definedName>
    <definedName name="MSVT_TAM" localSheetId="9">#REF!</definedName>
    <definedName name="MSVT_TAM">#REF!</definedName>
    <definedName name="mtaukeo150" localSheetId="8">#REF!</definedName>
    <definedName name="mtaukeo150" localSheetId="9">#REF!</definedName>
    <definedName name="mtaukeo150">#REF!</definedName>
    <definedName name="mtaukeo360" localSheetId="8">#REF!</definedName>
    <definedName name="mtaukeo360" localSheetId="9">#REF!</definedName>
    <definedName name="mtaukeo360">#REF!</definedName>
    <definedName name="mtaukeo600" localSheetId="8">#REF!</definedName>
    <definedName name="mtaukeo600" localSheetId="9">#REF!</definedName>
    <definedName name="mtaukeo600">#REF!</definedName>
    <definedName name="mtbipvlan150" localSheetId="8">#REF!</definedName>
    <definedName name="mtbipvlan150" localSheetId="9">#REF!</definedName>
    <definedName name="mtbipvlan150">#REF!</definedName>
    <definedName name="MTC" localSheetId="8">#REF!</definedName>
    <definedName name="MTC" localSheetId="9">#REF!</definedName>
    <definedName name="MTC">#REF!</definedName>
    <definedName name="mtcdg" localSheetId="8">#REF!</definedName>
    <definedName name="mtcdg" localSheetId="9">#REF!</definedName>
    <definedName name="mtcdg">#REF!</definedName>
    <definedName name="MTHI" localSheetId="8">#REF!</definedName>
    <definedName name="MTHI" localSheetId="9">#REF!</definedName>
    <definedName name="MTHI">#REF!</definedName>
    <definedName name="MTHII" localSheetId="8">#REF!</definedName>
    <definedName name="MTHII" localSheetId="9">#REF!</definedName>
    <definedName name="MTHII">#REF!</definedName>
    <definedName name="MTHIII" localSheetId="8">#REF!</definedName>
    <definedName name="MTHIII" localSheetId="9">#REF!</definedName>
    <definedName name="MTHIII">#REF!</definedName>
    <definedName name="mthungcapdkbx2.5" localSheetId="8">#REF!</definedName>
    <definedName name="mthungcapdkbx2.5" localSheetId="9">#REF!</definedName>
    <definedName name="mthungcapdkbx2.5">#REF!</definedName>
    <definedName name="mthungcapdkbx2.75" localSheetId="8">#REF!</definedName>
    <definedName name="mthungcapdkbx2.75" localSheetId="9">#REF!</definedName>
    <definedName name="mthungcapdkbx2.75">#REF!</definedName>
    <definedName name="mthungcapdkbx3" localSheetId="8">#REF!</definedName>
    <definedName name="mthungcapdkbx3" localSheetId="9">#REF!</definedName>
    <definedName name="mthungcapdkbx3">#REF!</definedName>
    <definedName name="mthungcapdkbx4.5" localSheetId="8">#REF!</definedName>
    <definedName name="mthungcapdkbx4.5" localSheetId="9">#REF!</definedName>
    <definedName name="mthungcapdkbx4.5">#REF!</definedName>
    <definedName name="mthungcapdkbx5" localSheetId="8">#REF!</definedName>
    <definedName name="mthungcapdkbx5" localSheetId="9">#REF!</definedName>
    <definedName name="mthungcapdkbx5">#REF!</definedName>
    <definedName name="mthungcapdkbx8" localSheetId="8">#REF!</definedName>
    <definedName name="mthungcapdkbx8" localSheetId="9">#REF!</definedName>
    <definedName name="mthungcapdkbx8">#REF!</definedName>
    <definedName name="mthungcapdkbx9" localSheetId="8">#REF!</definedName>
    <definedName name="mthungcapdkbx9" localSheetId="9">#REF!</definedName>
    <definedName name="mthungcapdkbx9">#REF!</definedName>
    <definedName name="mtien4.5" localSheetId="8">#REF!</definedName>
    <definedName name="mtien4.5" localSheetId="9">#REF!</definedName>
    <definedName name="mtien4.5">#REF!</definedName>
    <definedName name="mtk" localSheetId="8">#REF!</definedName>
    <definedName name="mtk" localSheetId="9">#REF!</definedName>
    <definedName name="mtk">#REF!</definedName>
    <definedName name="MTMAC12" localSheetId="8">#REF!</definedName>
    <definedName name="MTMAC12" localSheetId="9">#REF!</definedName>
    <definedName name="MTMAC12">#REF!</definedName>
    <definedName name="mtoidien0.5" localSheetId="8">#REF!</definedName>
    <definedName name="mtoidien0.5" localSheetId="9">#REF!</definedName>
    <definedName name="mtoidien0.5">#REF!</definedName>
    <definedName name="mtoidien1" localSheetId="8">#REF!</definedName>
    <definedName name="mtoidien1" localSheetId="9">#REF!</definedName>
    <definedName name="mtoidien1">#REF!</definedName>
    <definedName name="mtoidien1.5" localSheetId="8">#REF!</definedName>
    <definedName name="mtoidien1.5" localSheetId="9">#REF!</definedName>
    <definedName name="mtoidien1.5">#REF!</definedName>
    <definedName name="mtoidien2" localSheetId="8">#REF!</definedName>
    <definedName name="mtoidien2" localSheetId="9">#REF!</definedName>
    <definedName name="mtoidien2">#REF!</definedName>
    <definedName name="mtoidien2.5" localSheetId="8">#REF!</definedName>
    <definedName name="mtoidien2.5" localSheetId="9">#REF!</definedName>
    <definedName name="mtoidien2.5">#REF!</definedName>
    <definedName name="mtoidien3" localSheetId="8">#REF!</definedName>
    <definedName name="mtoidien3" localSheetId="9">#REF!</definedName>
    <definedName name="mtoidien3">#REF!</definedName>
    <definedName name="mtoidien4" localSheetId="8">#REF!</definedName>
    <definedName name="mtoidien4" localSheetId="9">#REF!</definedName>
    <definedName name="mtoidien4">#REF!</definedName>
    <definedName name="mtoidien5" localSheetId="8">#REF!</definedName>
    <definedName name="mtoidien5" localSheetId="9">#REF!</definedName>
    <definedName name="mtoidien5">#REF!</definedName>
    <definedName name="mtram" localSheetId="8">#REF!</definedName>
    <definedName name="mtram" localSheetId="9">#REF!</definedName>
    <definedName name="mtram">#REF!</definedName>
    <definedName name="mtrambomdau40" localSheetId="8">#REF!</definedName>
    <definedName name="mtrambomdau40" localSheetId="9">#REF!</definedName>
    <definedName name="mtrambomdau40">#REF!</definedName>
    <definedName name="mtrambomdau50" localSheetId="8">#REF!</definedName>
    <definedName name="mtrambomdau50" localSheetId="9">#REF!</definedName>
    <definedName name="mtrambomdau50">#REF!</definedName>
    <definedName name="mtramtronbt20" localSheetId="8">#REF!</definedName>
    <definedName name="mtramtronbt20" localSheetId="9">#REF!</definedName>
    <definedName name="mtramtronbt20">#REF!</definedName>
    <definedName name="mtramtronbt22" localSheetId="8">#REF!</definedName>
    <definedName name="mtramtronbt22" localSheetId="9">#REF!</definedName>
    <definedName name="mtramtronbt22">#REF!</definedName>
    <definedName name="mtramtronbt30" localSheetId="8">#REF!</definedName>
    <definedName name="mtramtronbt30" localSheetId="9">#REF!</definedName>
    <definedName name="mtramtronbt30">#REF!</definedName>
    <definedName name="mtramtronbt60" localSheetId="8">#REF!</definedName>
    <definedName name="mtramtronbt60" localSheetId="9">#REF!</definedName>
    <definedName name="mtramtronbt60">#REF!</definedName>
    <definedName name="mtramtronbtn25" localSheetId="8">#REF!</definedName>
    <definedName name="mtramtronbtn25" localSheetId="9">#REF!</definedName>
    <definedName name="mtramtronbtn25">#REF!</definedName>
    <definedName name="mtramtronbtn30" localSheetId="8">#REF!</definedName>
    <definedName name="mtramtronbtn30" localSheetId="9">#REF!</definedName>
    <definedName name="mtramtronbtn30">#REF!</definedName>
    <definedName name="mtramtronbtn40" localSheetId="8">#REF!</definedName>
    <definedName name="mtramtronbtn40" localSheetId="9">#REF!</definedName>
    <definedName name="mtramtronbtn40">#REF!</definedName>
    <definedName name="mtramtronbtn50" localSheetId="8">#REF!</definedName>
    <definedName name="mtramtronbtn50" localSheetId="9">#REF!</definedName>
    <definedName name="mtramtronbtn50">#REF!</definedName>
    <definedName name="mtramtronbtn60" localSheetId="8">#REF!</definedName>
    <definedName name="mtramtronbtn60" localSheetId="9">#REF!</definedName>
    <definedName name="mtramtronbtn60">#REF!</definedName>
    <definedName name="mtramtronbtn80" localSheetId="8">#REF!</definedName>
    <definedName name="mtramtronbtn80" localSheetId="9">#REF!</definedName>
    <definedName name="mtramtronbtn80">#REF!</definedName>
    <definedName name="mtronbentonite1" localSheetId="8">#REF!</definedName>
    <definedName name="mtronbentonite1" localSheetId="9">#REF!</definedName>
    <definedName name="mtronbentonite1">#REF!</definedName>
    <definedName name="mtronbt100" localSheetId="8">#REF!</definedName>
    <definedName name="mtronbt100" localSheetId="9">#REF!</definedName>
    <definedName name="mtronbt100">#REF!</definedName>
    <definedName name="mtronbt1150" localSheetId="8">#REF!</definedName>
    <definedName name="mtronbt1150" localSheetId="9">#REF!</definedName>
    <definedName name="mtronbt1150">#REF!</definedName>
    <definedName name="mtronbt150" localSheetId="8">#REF!</definedName>
    <definedName name="mtronbt150" localSheetId="9">#REF!</definedName>
    <definedName name="mtronbt150">#REF!</definedName>
    <definedName name="mtronbt1600" localSheetId="8">#REF!</definedName>
    <definedName name="mtronbt1600" localSheetId="9">#REF!</definedName>
    <definedName name="mtronbt1600">#REF!</definedName>
    <definedName name="mtronbt200" localSheetId="8">#REF!</definedName>
    <definedName name="mtronbt200" localSheetId="9">#REF!</definedName>
    <definedName name="mtronbt200">#REF!</definedName>
    <definedName name="mtronbt250" localSheetId="8">#REF!</definedName>
    <definedName name="mtronbt250" localSheetId="9">#REF!</definedName>
    <definedName name="mtronbt250">#REF!</definedName>
    <definedName name="mtronbt425" localSheetId="8">#REF!</definedName>
    <definedName name="mtronbt425" localSheetId="9">#REF!</definedName>
    <definedName name="mtronbt425">#REF!</definedName>
    <definedName name="mtronbt500" localSheetId="8">#REF!</definedName>
    <definedName name="mtronbt500" localSheetId="9">#REF!</definedName>
    <definedName name="mtronbt500">#REF!</definedName>
    <definedName name="mtronbt800" localSheetId="8">#REF!</definedName>
    <definedName name="mtronbt800" localSheetId="9">#REF!</definedName>
    <definedName name="mtronbt800">#REF!</definedName>
    <definedName name="mtronvua110" localSheetId="8">#REF!</definedName>
    <definedName name="mtronvua110" localSheetId="9">#REF!</definedName>
    <definedName name="mtronvua110">#REF!</definedName>
    <definedName name="mtronvua150" localSheetId="8">#REF!</definedName>
    <definedName name="mtronvua150" localSheetId="9">#REF!</definedName>
    <definedName name="mtronvua150">#REF!</definedName>
    <definedName name="mtronvua200" localSheetId="8">#REF!</definedName>
    <definedName name="mtronvua200" localSheetId="9">#REF!</definedName>
    <definedName name="mtronvua200">#REF!</definedName>
    <definedName name="mtronvua250" localSheetId="8">#REF!</definedName>
    <definedName name="mtronvua250" localSheetId="9">#REF!</definedName>
    <definedName name="mtronvua250">#REF!</definedName>
    <definedName name="mtronvua325" localSheetId="8">#REF!</definedName>
    <definedName name="mtronvua325" localSheetId="9">#REF!</definedName>
    <definedName name="mtronvua325">#REF!</definedName>
    <definedName name="mtronvua80" localSheetId="8">#REF!</definedName>
    <definedName name="mtronvua80" localSheetId="9">#REF!</definedName>
    <definedName name="mtronvua80">#REF!</definedName>
    <definedName name="MTXL" localSheetId="8">#REF!</definedName>
    <definedName name="MTXL" localSheetId="9">#REF!</definedName>
    <definedName name="MTXL">#REF!</definedName>
    <definedName name="Mu" localSheetId="8">#REF!</definedName>
    <definedName name="Mu" localSheetId="9">#REF!</definedName>
    <definedName name="Mu">#REF!</definedName>
    <definedName name="Mu_" localSheetId="8">#REF!</definedName>
    <definedName name="Mu_" localSheetId="9">#REF!</definedName>
    <definedName name="Mu_">#REF!</definedName>
    <definedName name="MucDauTu" localSheetId="8">#REF!</definedName>
    <definedName name="MucDauTu" localSheetId="9">#REF!</definedName>
    <definedName name="MucDauTu">#REF!</definedName>
    <definedName name="mui" localSheetId="8">#REF!</definedName>
    <definedName name="mui" localSheetId="9">#REF!</definedName>
    <definedName name="mui">#REF!</definedName>
    <definedName name="muonong2.8" localSheetId="8">#REF!</definedName>
    <definedName name="muonong2.8" localSheetId="9">#REF!</definedName>
    <definedName name="muonong2.8">#REF!</definedName>
    <definedName name="muy_fri" localSheetId="8">#REF!</definedName>
    <definedName name="muy_fri" localSheetId="9">#REF!</definedName>
    <definedName name="muy_fri">#REF!</definedName>
    <definedName name="mvac" hidden="1">{"'Sheet1'!$L$16"}</definedName>
    <definedName name="mvanthang0.3" localSheetId="8">#REF!</definedName>
    <definedName name="mvanthang0.3" localSheetId="9">#REF!</definedName>
    <definedName name="mvanthang0.3">#REF!</definedName>
    <definedName name="mvanthang0.5" localSheetId="8">#REF!</definedName>
    <definedName name="mvanthang0.5" localSheetId="9">#REF!</definedName>
    <definedName name="mvanthang0.5">#REF!</definedName>
    <definedName name="mvanthang2" localSheetId="8">#REF!</definedName>
    <definedName name="mvanthang2" localSheetId="9">#REF!</definedName>
    <definedName name="mvanthang2">#REF!</definedName>
    <definedName name="mx0" localSheetId="8">#REF!</definedName>
    <definedName name="mx0" localSheetId="9">#REF!</definedName>
    <definedName name="mx0">#REF!</definedName>
    <definedName name="mxebombt90" localSheetId="8">#REF!</definedName>
    <definedName name="mxebombt90" localSheetId="9">#REF!</definedName>
    <definedName name="mxebombt90">#REF!</definedName>
    <definedName name="mxenanghang1.5" localSheetId="8">#REF!</definedName>
    <definedName name="mxenanghang1.5" localSheetId="9">#REF!</definedName>
    <definedName name="mxenanghang1.5">#REF!</definedName>
    <definedName name="mxenanghang12" localSheetId="8">#REF!</definedName>
    <definedName name="mxenanghang12" localSheetId="9">#REF!</definedName>
    <definedName name="mxenanghang12">#REF!</definedName>
    <definedName name="mxenanghang3" localSheetId="8">#REF!</definedName>
    <definedName name="mxenanghang3" localSheetId="9">#REF!</definedName>
    <definedName name="mxenanghang3">#REF!</definedName>
    <definedName name="mxenanghang3.2" localSheetId="8">#REF!</definedName>
    <definedName name="mxenanghang3.2" localSheetId="9">#REF!</definedName>
    <definedName name="mxenanghang3.2">#REF!</definedName>
    <definedName name="mxenanghang3.5" localSheetId="8">#REF!</definedName>
    <definedName name="mxenanghang3.5" localSheetId="9">#REF!</definedName>
    <definedName name="mxenanghang3.5">#REF!</definedName>
    <definedName name="mxenanghang5" localSheetId="8">#REF!</definedName>
    <definedName name="mxenanghang5" localSheetId="9">#REF!</definedName>
    <definedName name="mxenanghang5">#REF!</definedName>
    <definedName name="mxetuoinhua190" localSheetId="8">#REF!</definedName>
    <definedName name="mxetuoinhua190" localSheetId="9">#REF!</definedName>
    <definedName name="mxetuoinhua190">#REF!</definedName>
    <definedName name="mxlat" localSheetId="8">#REF!</definedName>
    <definedName name="mxlat" localSheetId="9">#REF!</definedName>
    <definedName name="mxlat">#REF!</definedName>
    <definedName name="mxuc" localSheetId="8">#REF!</definedName>
    <definedName name="mxuc" localSheetId="9">#REF!</definedName>
    <definedName name="mxuc">#REF!</definedName>
    <definedName name="mxuclat0.40" localSheetId="8">#REF!</definedName>
    <definedName name="mxuclat0.40" localSheetId="9">#REF!</definedName>
    <definedName name="mxuclat0.40">#REF!</definedName>
    <definedName name="mxuclat1.00" localSheetId="8">#REF!</definedName>
    <definedName name="mxuclat1.00" localSheetId="9">#REF!</definedName>
    <definedName name="mxuclat1.00">#REF!</definedName>
    <definedName name="mxuclat1.65" localSheetId="8">#REF!</definedName>
    <definedName name="mxuclat1.65" localSheetId="9">#REF!</definedName>
    <definedName name="mxuclat1.65">#REF!</definedName>
    <definedName name="mxuclat2.00" localSheetId="8">#REF!</definedName>
    <definedName name="mxuclat2.00" localSheetId="9">#REF!</definedName>
    <definedName name="mxuclat2.00">#REF!</definedName>
    <definedName name="mxuclat2.80" localSheetId="8">#REF!</definedName>
    <definedName name="mxuclat2.80" localSheetId="9">#REF!</definedName>
    <definedName name="mxuclat2.80">#REF!</definedName>
    <definedName name="myle" localSheetId="8">#REF!</definedName>
    <definedName name="myle" localSheetId="9">#REF!</definedName>
    <definedName name="myle">#REF!</definedName>
    <definedName name="n" localSheetId="8" hidden="1">{"'Sheet1'!$L$16"}</definedName>
    <definedName name="n" localSheetId="9" hidden="1">{"'Sheet1'!$L$16"}</definedName>
    <definedName name="n" hidden="1">{"'Sheet1'!$L$16"}</definedName>
    <definedName name="n_1" localSheetId="8">#REF!</definedName>
    <definedName name="n_1" localSheetId="9">#REF!</definedName>
    <definedName name="n_1">#REF!</definedName>
    <definedName name="n_2" localSheetId="8">#REF!</definedName>
    <definedName name="n_2" localSheetId="9">#REF!</definedName>
    <definedName name="n_2">#REF!</definedName>
    <definedName name="n_3" localSheetId="8">#REF!</definedName>
    <definedName name="n_3" localSheetId="9">#REF!</definedName>
    <definedName name="n_3">#REF!</definedName>
    <definedName name="n1_" localSheetId="8">#REF!</definedName>
    <definedName name="n1_" localSheetId="9">#REF!</definedName>
    <definedName name="n1_">#REF!</definedName>
    <definedName name="n1pig" localSheetId="8">#REF!</definedName>
    <definedName name="n1pig" localSheetId="9">#REF!</definedName>
    <definedName name="n1pig">#REF!</definedName>
    <definedName name="N1pIGnc" localSheetId="8">#REF!</definedName>
    <definedName name="N1pIGnc" localSheetId="9">#REF!</definedName>
    <definedName name="N1pIGnc">#REF!</definedName>
    <definedName name="N1pIGvc" localSheetId="8">#REF!</definedName>
    <definedName name="N1pIGvc" localSheetId="9">#REF!</definedName>
    <definedName name="N1pIGvc">#REF!</definedName>
    <definedName name="N1pIGvl" localSheetId="8">#REF!</definedName>
    <definedName name="N1pIGvl" localSheetId="9">#REF!</definedName>
    <definedName name="N1pIGvl">#REF!</definedName>
    <definedName name="n1pind" localSheetId="8">#REF!</definedName>
    <definedName name="n1pind" localSheetId="9">#REF!</definedName>
    <definedName name="n1pind">#REF!</definedName>
    <definedName name="N1pINDnc" localSheetId="8">#REF!</definedName>
    <definedName name="N1pINDnc" localSheetId="9">#REF!</definedName>
    <definedName name="N1pINDnc">#REF!</definedName>
    <definedName name="N1pINDvc" localSheetId="8">#REF!</definedName>
    <definedName name="N1pINDvc" localSheetId="9">#REF!</definedName>
    <definedName name="N1pINDvc">#REF!</definedName>
    <definedName name="N1pINDvl" localSheetId="8">#REF!</definedName>
    <definedName name="N1pINDvl" localSheetId="9">#REF!</definedName>
    <definedName name="N1pINDvl">#REF!</definedName>
    <definedName name="n1ping" localSheetId="8">#REF!</definedName>
    <definedName name="n1ping" localSheetId="9">#REF!</definedName>
    <definedName name="n1ping">#REF!</definedName>
    <definedName name="N1pINGvc" localSheetId="8">#REF!</definedName>
    <definedName name="N1pINGvc" localSheetId="9">#REF!</definedName>
    <definedName name="N1pINGvc">#REF!</definedName>
    <definedName name="n1pint" localSheetId="8">#REF!</definedName>
    <definedName name="n1pint" localSheetId="9">#REF!</definedName>
    <definedName name="n1pint">#REF!</definedName>
    <definedName name="n2_" localSheetId="8">#REF!</definedName>
    <definedName name="n2_" localSheetId="9">#REF!</definedName>
    <definedName name="n2_">#REF!</definedName>
    <definedName name="n3_" localSheetId="8">#REF!</definedName>
    <definedName name="n3_" localSheetId="9">#REF!</definedName>
    <definedName name="n3_">#REF!</definedName>
    <definedName name="n4_" localSheetId="8">#REF!</definedName>
    <definedName name="n4_" localSheetId="9">#REF!</definedName>
    <definedName name="n4_">#REF!</definedName>
    <definedName name="Na" localSheetId="8">#REF!</definedName>
    <definedName name="Na" localSheetId="9">#REF!</definedName>
    <definedName name="Na">#REF!</definedName>
    <definedName name="nam" localSheetId="8" hidden="1">{"'Sheet1'!$L$16"}</definedName>
    <definedName name="nam" localSheetId="9" hidden="1">{"'Sheet1'!$L$16"}</definedName>
    <definedName name="nam" hidden="1">{"'Sheet1'!$L$16"}</definedName>
    <definedName name="Name" localSheetId="8">#REF!</definedName>
    <definedName name="Name" localSheetId="9">#REF!</definedName>
    <definedName name="Name">#REF!</definedName>
    <definedName name="NB" localSheetId="8">#REF!</definedName>
    <definedName name="NB" localSheetId="9">#REF!</definedName>
    <definedName name="NB">#REF!</definedName>
    <definedName name="nc" localSheetId="8">#REF!</definedName>
    <definedName name="nc" localSheetId="9">#REF!</definedName>
    <definedName name="nc">#REF!</definedName>
    <definedName name="nc.3" localSheetId="8">#REF!</definedName>
    <definedName name="nc.3" localSheetId="9">#REF!</definedName>
    <definedName name="nc.3">#REF!</definedName>
    <definedName name="nc.4" localSheetId="8">#REF!</definedName>
    <definedName name="nc.4" localSheetId="9">#REF!</definedName>
    <definedName name="nc.4">#REF!</definedName>
    <definedName name="NC.M10.1" localSheetId="8">#REF!</definedName>
    <definedName name="NC.M10.1" localSheetId="9">#REF!</definedName>
    <definedName name="NC.M10.1">#REF!</definedName>
    <definedName name="NC.M10.2" localSheetId="8">#REF!</definedName>
    <definedName name="NC.M10.2" localSheetId="9">#REF!</definedName>
    <definedName name="NC.M10.2">#REF!</definedName>
    <definedName name="NC.MDT" localSheetId="8">#REF!</definedName>
    <definedName name="NC.MDT" localSheetId="9">#REF!</definedName>
    <definedName name="NC.MDT">#REF!</definedName>
    <definedName name="nc_btm10" localSheetId="8">#REF!</definedName>
    <definedName name="nc_btm10" localSheetId="9">#REF!</definedName>
    <definedName name="nc_btm10">#REF!</definedName>
    <definedName name="nc_btm100" localSheetId="8">#REF!</definedName>
    <definedName name="nc_btm100" localSheetId="9">#REF!</definedName>
    <definedName name="nc_btm100">#REF!</definedName>
    <definedName name="NC_CSCT" localSheetId="8">#REF!</definedName>
    <definedName name="NC_CSCT" localSheetId="9">#REF!</definedName>
    <definedName name="NC_CSCT">#REF!</definedName>
    <definedName name="NC_CTXD" localSheetId="8">#REF!</definedName>
    <definedName name="NC_CTXD" localSheetId="9">#REF!</definedName>
    <definedName name="NC_CTXD">#REF!</definedName>
    <definedName name="NC_RD" localSheetId="8">#REF!</definedName>
    <definedName name="NC_RD" localSheetId="9">#REF!</definedName>
    <definedName name="NC_RD">#REF!</definedName>
    <definedName name="NC_TD" localSheetId="8">#REF!</definedName>
    <definedName name="NC_TD" localSheetId="9">#REF!</definedName>
    <definedName name="NC_TD">#REF!</definedName>
    <definedName name="nc1p" localSheetId="8">#REF!</definedName>
    <definedName name="nc1p" localSheetId="9">#REF!</definedName>
    <definedName name="nc1p">#REF!</definedName>
    <definedName name="nc2.0" localSheetId="8">#REF!</definedName>
    <definedName name="nc2.0" localSheetId="9">#REF!</definedName>
    <definedName name="nc2.0">#REF!</definedName>
    <definedName name="nc2.1" localSheetId="8">#REF!</definedName>
    <definedName name="nc2.1" localSheetId="9">#REF!</definedName>
    <definedName name="nc2.1">#REF!</definedName>
    <definedName name="nc2.2" localSheetId="8">#REF!</definedName>
    <definedName name="nc2.2" localSheetId="9">#REF!</definedName>
    <definedName name="nc2.2">#REF!</definedName>
    <definedName name="nc2.3" localSheetId="8">#REF!</definedName>
    <definedName name="nc2.3" localSheetId="9">#REF!</definedName>
    <definedName name="nc2.3">#REF!</definedName>
    <definedName name="nc2.4" localSheetId="8">#REF!</definedName>
    <definedName name="nc2.4" localSheetId="9">#REF!</definedName>
    <definedName name="nc2.4">#REF!</definedName>
    <definedName name="nc2.5" localSheetId="8">#REF!</definedName>
    <definedName name="nc2.5" localSheetId="9">#REF!</definedName>
    <definedName name="nc2.5">#REF!</definedName>
    <definedName name="nc2.6" localSheetId="8">#REF!</definedName>
    <definedName name="nc2.6" localSheetId="9">#REF!</definedName>
    <definedName name="nc2.6">#REF!</definedName>
    <definedName name="nc2.7" localSheetId="8">#REF!</definedName>
    <definedName name="nc2.7" localSheetId="9">#REF!</definedName>
    <definedName name="nc2.7">#REF!</definedName>
    <definedName name="nc2.8" localSheetId="8">#REF!</definedName>
    <definedName name="nc2.8" localSheetId="9">#REF!</definedName>
    <definedName name="nc2.8">#REF!</definedName>
    <definedName name="nc2.9" localSheetId="8">#REF!</definedName>
    <definedName name="nc2.9" localSheetId="9">#REF!</definedName>
    <definedName name="nc2.9">#REF!</definedName>
    <definedName name="nc3.0" localSheetId="8">#REF!</definedName>
    <definedName name="nc3.0" localSheetId="9">#REF!</definedName>
    <definedName name="nc3.0">#REF!</definedName>
    <definedName name="nc3.1" localSheetId="8">#REF!</definedName>
    <definedName name="nc3.1" localSheetId="9">#REF!</definedName>
    <definedName name="nc3.1">#REF!</definedName>
    <definedName name="nc3.2" localSheetId="8">#REF!</definedName>
    <definedName name="nc3.2" localSheetId="9">#REF!</definedName>
    <definedName name="nc3.2">#REF!</definedName>
    <definedName name="nc3.3" localSheetId="8">#REF!</definedName>
    <definedName name="nc3.3" localSheetId="9">#REF!</definedName>
    <definedName name="nc3.3">#REF!</definedName>
    <definedName name="nc3.4" localSheetId="8">#REF!</definedName>
    <definedName name="nc3.4" localSheetId="9">#REF!</definedName>
    <definedName name="nc3.4">#REF!</definedName>
    <definedName name="nc3.5" localSheetId="8">#REF!</definedName>
    <definedName name="nc3.5" localSheetId="9">#REF!</definedName>
    <definedName name="nc3.5">#REF!</definedName>
    <definedName name="nc3.6" localSheetId="8">#REF!</definedName>
    <definedName name="nc3.6" localSheetId="9">#REF!</definedName>
    <definedName name="nc3.6">#REF!</definedName>
    <definedName name="nc3.7" localSheetId="8">#REF!</definedName>
    <definedName name="nc3.7" localSheetId="9">#REF!</definedName>
    <definedName name="nc3.7">#REF!</definedName>
    <definedName name="nc3.8" localSheetId="8">#REF!</definedName>
    <definedName name="nc3.8" localSheetId="9">#REF!</definedName>
    <definedName name="nc3.8">#REF!</definedName>
    <definedName name="nc3.9" localSheetId="8">#REF!</definedName>
    <definedName name="nc3.9" localSheetId="9">#REF!</definedName>
    <definedName name="nc3.9">#REF!</definedName>
    <definedName name="nc3p" localSheetId="8">#REF!</definedName>
    <definedName name="nc3p" localSheetId="9">#REF!</definedName>
    <definedName name="nc3p">#REF!</definedName>
    <definedName name="nc4.0" localSheetId="8">#REF!</definedName>
    <definedName name="nc4.0" localSheetId="9">#REF!</definedName>
    <definedName name="nc4.0">#REF!</definedName>
    <definedName name="nc4.1" localSheetId="8">#REF!</definedName>
    <definedName name="nc4.1" localSheetId="9">#REF!</definedName>
    <definedName name="nc4.1">#REF!</definedName>
    <definedName name="nc4.2" localSheetId="8">#REF!</definedName>
    <definedName name="nc4.2" localSheetId="9">#REF!</definedName>
    <definedName name="nc4.2">#REF!</definedName>
    <definedName name="nc4.3" localSheetId="8">#REF!</definedName>
    <definedName name="nc4.3" localSheetId="9">#REF!</definedName>
    <definedName name="nc4.3">#REF!</definedName>
    <definedName name="nc4.4" localSheetId="8">#REF!</definedName>
    <definedName name="nc4.4" localSheetId="9">#REF!</definedName>
    <definedName name="nc4.4">#REF!</definedName>
    <definedName name="nc4.5" localSheetId="8">#REF!</definedName>
    <definedName name="nc4.5" localSheetId="9">#REF!</definedName>
    <definedName name="nc4.5">#REF!</definedName>
    <definedName name="nc4.6" localSheetId="8">#REF!</definedName>
    <definedName name="nc4.6" localSheetId="9">#REF!</definedName>
    <definedName name="nc4.6">#REF!</definedName>
    <definedName name="nc4.7" localSheetId="8">#REF!</definedName>
    <definedName name="nc4.7" localSheetId="9">#REF!</definedName>
    <definedName name="nc4.7">#REF!</definedName>
    <definedName name="nc4.8" localSheetId="8">#REF!</definedName>
    <definedName name="nc4.8" localSheetId="9">#REF!</definedName>
    <definedName name="nc4.8">#REF!</definedName>
    <definedName name="nc4.9" localSheetId="8">#REF!</definedName>
    <definedName name="nc4.9" localSheetId="9">#REF!</definedName>
    <definedName name="nc4.9">#REF!</definedName>
    <definedName name="nc5.0" localSheetId="8">#REF!</definedName>
    <definedName name="nc5.0" localSheetId="9">#REF!</definedName>
    <definedName name="nc5.0">#REF!</definedName>
    <definedName name="nc5.1" localSheetId="8">#REF!</definedName>
    <definedName name="nc5.1" localSheetId="9">#REF!</definedName>
    <definedName name="nc5.1">#REF!</definedName>
    <definedName name="nc5.2" localSheetId="8">#REF!</definedName>
    <definedName name="nc5.2" localSheetId="9">#REF!</definedName>
    <definedName name="nc5.2">#REF!</definedName>
    <definedName name="nc5.3" localSheetId="8">#REF!</definedName>
    <definedName name="nc5.3" localSheetId="9">#REF!</definedName>
    <definedName name="nc5.3">#REF!</definedName>
    <definedName name="nc5.4" localSheetId="8">#REF!</definedName>
    <definedName name="nc5.4" localSheetId="9">#REF!</definedName>
    <definedName name="nc5.4">#REF!</definedName>
    <definedName name="nc5.5" localSheetId="8">#REF!</definedName>
    <definedName name="nc5.5" localSheetId="9">#REF!</definedName>
    <definedName name="nc5.5">#REF!</definedName>
    <definedName name="nc5.6" localSheetId="8">#REF!</definedName>
    <definedName name="nc5.6" localSheetId="9">#REF!</definedName>
    <definedName name="nc5.6">#REF!</definedName>
    <definedName name="nc5.7" localSheetId="8">#REF!</definedName>
    <definedName name="nc5.7" localSheetId="9">#REF!</definedName>
    <definedName name="nc5.7">#REF!</definedName>
    <definedName name="nc5.8" localSheetId="8">#REF!</definedName>
    <definedName name="nc5.8" localSheetId="9">#REF!</definedName>
    <definedName name="nc5.8">#REF!</definedName>
    <definedName name="nc5.9" localSheetId="8">#REF!</definedName>
    <definedName name="nc5.9" localSheetId="9">#REF!</definedName>
    <definedName name="nc5.9">#REF!</definedName>
    <definedName name="nc6.0" localSheetId="8">#REF!</definedName>
    <definedName name="nc6.0" localSheetId="9">#REF!</definedName>
    <definedName name="nc6.0">#REF!</definedName>
    <definedName name="nc6.1" localSheetId="8">#REF!</definedName>
    <definedName name="nc6.1" localSheetId="9">#REF!</definedName>
    <definedName name="nc6.1">#REF!</definedName>
    <definedName name="nc6.2" localSheetId="8">#REF!</definedName>
    <definedName name="nc6.2" localSheetId="9">#REF!</definedName>
    <definedName name="nc6.2">#REF!</definedName>
    <definedName name="nc6.3" localSheetId="8">#REF!</definedName>
    <definedName name="nc6.3" localSheetId="9">#REF!</definedName>
    <definedName name="nc6.3">#REF!</definedName>
    <definedName name="nc6.4" localSheetId="8">#REF!</definedName>
    <definedName name="nc6.4" localSheetId="9">#REF!</definedName>
    <definedName name="nc6.4">#REF!</definedName>
    <definedName name="nc6.5" localSheetId="8">#REF!</definedName>
    <definedName name="nc6.5" localSheetId="9">#REF!</definedName>
    <definedName name="nc6.5">#REF!</definedName>
    <definedName name="nc6.6" localSheetId="8">#REF!</definedName>
    <definedName name="nc6.6" localSheetId="9">#REF!</definedName>
    <definedName name="nc6.6">#REF!</definedName>
    <definedName name="nc6.7" localSheetId="8">#REF!</definedName>
    <definedName name="nc6.7" localSheetId="9">#REF!</definedName>
    <definedName name="nc6.7">#REF!</definedName>
    <definedName name="nc6.8" localSheetId="8">#REF!</definedName>
    <definedName name="nc6.8" localSheetId="9">#REF!</definedName>
    <definedName name="nc6.8">#REF!</definedName>
    <definedName name="nc6.9" localSheetId="8">#REF!</definedName>
    <definedName name="nc6.9" localSheetId="9">#REF!</definedName>
    <definedName name="nc6.9">#REF!</definedName>
    <definedName name="nc7.0" localSheetId="8">#REF!</definedName>
    <definedName name="nc7.0" localSheetId="9">#REF!</definedName>
    <definedName name="nc7.0">#REF!</definedName>
    <definedName name="ncbaotaibovay" localSheetId="8">#REF!</definedName>
    <definedName name="ncbaotaibovay" localSheetId="9">#REF!</definedName>
    <definedName name="ncbaotaibovay">#REF!</definedName>
    <definedName name="NCBD100" localSheetId="8">#REF!</definedName>
    <definedName name="NCBD100" localSheetId="9">#REF!</definedName>
    <definedName name="NCBD100">#REF!</definedName>
    <definedName name="NCBD200" localSheetId="8">#REF!</definedName>
    <definedName name="NCBD200" localSheetId="9">#REF!</definedName>
    <definedName name="NCBD200">#REF!</definedName>
    <definedName name="NCBD250" localSheetId="8">#REF!</definedName>
    <definedName name="NCBD250" localSheetId="9">#REF!</definedName>
    <definedName name="NCBD250">#REF!</definedName>
    <definedName name="NCcap0.7" localSheetId="8">#REF!</definedName>
    <definedName name="NCcap0.7" localSheetId="9">#REF!</definedName>
    <definedName name="NCcap0.7">#REF!</definedName>
    <definedName name="NCcap1" localSheetId="8">#REF!</definedName>
    <definedName name="NCcap1" localSheetId="9">#REF!</definedName>
    <definedName name="NCcap1">#REF!</definedName>
    <definedName name="NCCT3p" localSheetId="8">#REF!</definedName>
    <definedName name="NCCT3p" localSheetId="9">#REF!</definedName>
    <definedName name="NCCT3p">#REF!</definedName>
    <definedName name="ncdg" localSheetId="8">#REF!</definedName>
    <definedName name="ncdg" localSheetId="9">#REF!</definedName>
    <definedName name="ncdg">#REF!</definedName>
    <definedName name="NCKT" localSheetId="8">#REF!</definedName>
    <definedName name="NCKT" localSheetId="9">#REF!</definedName>
    <definedName name="NCKT">#REF!</definedName>
    <definedName name="ncong" localSheetId="8">#REF!</definedName>
    <definedName name="ncong" localSheetId="9">#REF!</definedName>
    <definedName name="ncong">#REF!</definedName>
    <definedName name="nct" localSheetId="8">#REF!</definedName>
    <definedName name="nct" localSheetId="9">#REF!</definedName>
    <definedName name="nct">#REF!</definedName>
    <definedName name="NCT_BKTC" localSheetId="8">#REF!</definedName>
    <definedName name="NCT_BKTC" localSheetId="9">#REF!</definedName>
    <definedName name="NCT_BKTC">#REF!</definedName>
    <definedName name="ncthepnaphl" localSheetId="8">#REF!</definedName>
    <definedName name="ncthepnaphl" localSheetId="9">#REF!</definedName>
    <definedName name="ncthepnaphl">#REF!</definedName>
    <definedName name="nctram" localSheetId="8">#REF!</definedName>
    <definedName name="nctram" localSheetId="9">#REF!</definedName>
    <definedName name="nctram">#REF!</definedName>
    <definedName name="NCVC100" localSheetId="8">#REF!</definedName>
    <definedName name="NCVC100" localSheetId="9">#REF!</definedName>
    <definedName name="NCVC100">#REF!</definedName>
    <definedName name="NCVC200" localSheetId="8">#REF!</definedName>
    <definedName name="NCVC200" localSheetId="9">#REF!</definedName>
    <definedName name="NCVC200">#REF!</definedName>
    <definedName name="NCVC250" localSheetId="8">#REF!</definedName>
    <definedName name="NCVC250" localSheetId="9">#REF!</definedName>
    <definedName name="NCVC250">#REF!</definedName>
    <definedName name="NCVC3P" localSheetId="8">#REF!</definedName>
    <definedName name="NCVC3P" localSheetId="9">#REF!</definedName>
    <definedName name="NCVC3P">#REF!</definedName>
    <definedName name="NCVCM100" localSheetId="8">#REF!</definedName>
    <definedName name="NCVCM100" localSheetId="9">#REF!</definedName>
    <definedName name="NCVCM100">#REF!</definedName>
    <definedName name="NCVCM200" localSheetId="8">#REF!</definedName>
    <definedName name="NCVCM200" localSheetId="9">#REF!</definedName>
    <definedName name="NCVCM200">#REF!</definedName>
    <definedName name="Nen" localSheetId="8">#REF!</definedName>
    <definedName name="Nen" localSheetId="9">#REF!</definedName>
    <definedName name="Nen">#REF!</definedName>
    <definedName name="nenkhi10m3" localSheetId="8">#REF!</definedName>
    <definedName name="nenkhi10m3" localSheetId="9">#REF!</definedName>
    <definedName name="nenkhi10m3">#REF!</definedName>
    <definedName name="nenkhi1200" localSheetId="8">#REF!</definedName>
    <definedName name="nenkhi1200" localSheetId="9">#REF!</definedName>
    <definedName name="nenkhi1200">#REF!</definedName>
    <definedName name="nenkhidau102" localSheetId="8">#REF!</definedName>
    <definedName name="nenkhidau102" localSheetId="9">#REF!</definedName>
    <definedName name="nenkhidau102">#REF!</definedName>
    <definedName name="nenkhidau120" localSheetId="8">#REF!</definedName>
    <definedName name="nenkhidau120" localSheetId="9">#REF!</definedName>
    <definedName name="nenkhidau120">#REF!</definedName>
    <definedName name="nenkhidau1200" localSheetId="8">#REF!</definedName>
    <definedName name="nenkhidau1200" localSheetId="9">#REF!</definedName>
    <definedName name="nenkhidau1200">#REF!</definedName>
    <definedName name="nenkhidau200" localSheetId="8">#REF!</definedName>
    <definedName name="nenkhidau200" localSheetId="9">#REF!</definedName>
    <definedName name="nenkhidau200">#REF!</definedName>
    <definedName name="nenkhidau240" localSheetId="8">#REF!</definedName>
    <definedName name="nenkhidau240" localSheetId="9">#REF!</definedName>
    <definedName name="nenkhidau240">#REF!</definedName>
    <definedName name="nenkhidau300" localSheetId="8">#REF!</definedName>
    <definedName name="nenkhidau300" localSheetId="9">#REF!</definedName>
    <definedName name="nenkhidau300">#REF!</definedName>
    <definedName name="nenkhidau360" localSheetId="8">#REF!</definedName>
    <definedName name="nenkhidau360" localSheetId="9">#REF!</definedName>
    <definedName name="nenkhidau360">#REF!</definedName>
    <definedName name="nenkhidau5.5" localSheetId="8">#REF!</definedName>
    <definedName name="nenkhidau5.5" localSheetId="9">#REF!</definedName>
    <definedName name="nenkhidau5.5">#REF!</definedName>
    <definedName name="nenkhidau540" localSheetId="8">#REF!</definedName>
    <definedName name="nenkhidau540" localSheetId="9">#REF!</definedName>
    <definedName name="nenkhidau540">#REF!</definedName>
    <definedName name="nenkhidau600" localSheetId="8">#REF!</definedName>
    <definedName name="nenkhidau600" localSheetId="9">#REF!</definedName>
    <definedName name="nenkhidau600">#REF!</definedName>
    <definedName name="nenkhidau660" localSheetId="8">#REF!</definedName>
    <definedName name="nenkhidau660" localSheetId="9">#REF!</definedName>
    <definedName name="nenkhidau660">#REF!</definedName>
    <definedName name="nenkhidau75" localSheetId="8">#REF!</definedName>
    <definedName name="nenkhidau75" localSheetId="9">#REF!</definedName>
    <definedName name="nenkhidau75">#REF!</definedName>
    <definedName name="nenkhidien10" localSheetId="8">#REF!</definedName>
    <definedName name="nenkhidien10" localSheetId="9">#REF!</definedName>
    <definedName name="nenkhidien10">#REF!</definedName>
    <definedName name="nenkhidien150" localSheetId="8">#REF!</definedName>
    <definedName name="nenkhidien150" localSheetId="9">#REF!</definedName>
    <definedName name="nenkhidien150">#REF!</definedName>
    <definedName name="nenkhidien216" localSheetId="8">#REF!</definedName>
    <definedName name="nenkhidien216" localSheetId="9">#REF!</definedName>
    <definedName name="nenkhidien216">#REF!</definedName>
    <definedName name="nenkhidien22" localSheetId="8">#REF!</definedName>
    <definedName name="nenkhidien22" localSheetId="9">#REF!</definedName>
    <definedName name="nenkhidien22">#REF!</definedName>
    <definedName name="nenkhidien270" localSheetId="8">#REF!</definedName>
    <definedName name="nenkhidien270" localSheetId="9">#REF!</definedName>
    <definedName name="nenkhidien270">#REF!</definedName>
    <definedName name="nenkhidien30" localSheetId="8">#REF!</definedName>
    <definedName name="nenkhidien30" localSheetId="9">#REF!</definedName>
    <definedName name="nenkhidien30">#REF!</definedName>
    <definedName name="nenkhidien300" localSheetId="8">#REF!</definedName>
    <definedName name="nenkhidien300" localSheetId="9">#REF!</definedName>
    <definedName name="nenkhidien300">#REF!</definedName>
    <definedName name="nenkhidien5" localSheetId="8">#REF!</definedName>
    <definedName name="nenkhidien5" localSheetId="9">#REF!</definedName>
    <definedName name="nenkhidien5">#REF!</definedName>
    <definedName name="nenkhidien56" localSheetId="8">#REF!</definedName>
    <definedName name="nenkhidien56" localSheetId="9">#REF!</definedName>
    <definedName name="nenkhidien56">#REF!</definedName>
    <definedName name="nenkhidien600" localSheetId="8">#REF!</definedName>
    <definedName name="nenkhidien600" localSheetId="9">#REF!</definedName>
    <definedName name="nenkhidien600">#REF!</definedName>
    <definedName name="nenkhixang11" localSheetId="8">#REF!</definedName>
    <definedName name="nenkhixang11" localSheetId="9">#REF!</definedName>
    <definedName name="nenkhixang11">#REF!</definedName>
    <definedName name="nenkhixang120" localSheetId="8">#REF!</definedName>
    <definedName name="nenkhixang120" localSheetId="9">#REF!</definedName>
    <definedName name="nenkhixang120">#REF!</definedName>
    <definedName name="nenkhixang200" localSheetId="8">#REF!</definedName>
    <definedName name="nenkhixang200" localSheetId="9">#REF!</definedName>
    <definedName name="nenkhixang200">#REF!</definedName>
    <definedName name="nenkhixang25" localSheetId="8">#REF!</definedName>
    <definedName name="nenkhixang25" localSheetId="9">#REF!</definedName>
    <definedName name="nenkhixang25">#REF!</definedName>
    <definedName name="nenkhixang3" localSheetId="8">#REF!</definedName>
    <definedName name="nenkhixang3" localSheetId="9">#REF!</definedName>
    <definedName name="nenkhixang3">#REF!</definedName>
    <definedName name="nenkhixang300" localSheetId="8">#REF!</definedName>
    <definedName name="nenkhixang300" localSheetId="9">#REF!</definedName>
    <definedName name="nenkhixang300">#REF!</definedName>
    <definedName name="nenkhixang40" localSheetId="8">#REF!</definedName>
    <definedName name="nenkhixang40" localSheetId="9">#REF!</definedName>
    <definedName name="nenkhixang40">#REF!</definedName>
    <definedName name="nenkhixang600" localSheetId="8">#REF!</definedName>
    <definedName name="nenkhixang600" localSheetId="9">#REF!</definedName>
    <definedName name="nenkhixang600">#REF!</definedName>
    <definedName name="neo32mm" localSheetId="8">#REF!</definedName>
    <definedName name="neo32mm" localSheetId="9">#REF!</definedName>
    <definedName name="neo32mm">#REF!</definedName>
    <definedName name="neo4T" localSheetId="8">#REF!</definedName>
    <definedName name="neo4T" localSheetId="9">#REF!</definedName>
    <definedName name="neo4T">#REF!</definedName>
    <definedName name="NET" localSheetId="8">#REF!</definedName>
    <definedName name="NET" localSheetId="9">#REF!</definedName>
    <definedName name="NET">#REF!</definedName>
    <definedName name="NET_1" localSheetId="8">#REF!</definedName>
    <definedName name="NET_1" localSheetId="9">#REF!</definedName>
    <definedName name="NET_1">#REF!</definedName>
    <definedName name="NET_ANA" localSheetId="8">#REF!</definedName>
    <definedName name="NET_ANA" localSheetId="9">#REF!</definedName>
    <definedName name="NET_ANA">#REF!</definedName>
    <definedName name="NET_ANA_1" localSheetId="8">#REF!</definedName>
    <definedName name="NET_ANA_1" localSheetId="9">#REF!</definedName>
    <definedName name="NET_ANA_1">#REF!</definedName>
    <definedName name="NET_ANA_2" localSheetId="8">#REF!</definedName>
    <definedName name="NET_ANA_2" localSheetId="9">#REF!</definedName>
    <definedName name="NET_ANA_2">#REF!</definedName>
    <definedName name="new" hidden="1">#N/A</definedName>
    <definedName name="new_1">"#REF!"</definedName>
    <definedName name="NEXT" localSheetId="8">#REF!</definedName>
    <definedName name="NEXT" localSheetId="9">#REF!</definedName>
    <definedName name="NEXT">#REF!</definedName>
    <definedName name="ng.cong.nhan" hidden="1">{"'Sheet1'!$L$16"}</definedName>
    <definedName name="NGAØY" localSheetId="8">#REF!</definedName>
    <definedName name="NGAØY" localSheetId="9">#REF!</definedName>
    <definedName name="NGAØY">#REF!</definedName>
    <definedName name="ngau" localSheetId="8">#REF!</definedName>
    <definedName name="ngau" localSheetId="9">#REF!</definedName>
    <definedName name="ngau">#REF!</definedName>
    <definedName name="Ngay" localSheetId="8">#REF!</definedName>
    <definedName name="Ngay" localSheetId="9">#REF!</definedName>
    <definedName name="Ngay">#REF!</definedName>
    <definedName name="Nghệ_An" localSheetId="8">#REF!</definedName>
    <definedName name="Nghệ_An" localSheetId="9">#REF!</definedName>
    <definedName name="Nghệ_An">#REF!</definedName>
    <definedName name="nght" localSheetId="8">#REF!</definedName>
    <definedName name="nght" localSheetId="9">#REF!</definedName>
    <definedName name="nght">#REF!</definedName>
    <definedName name="ngu" localSheetId="8" hidden="1">{"'Sheet1'!$L$16"}</definedName>
    <definedName name="ngu" localSheetId="9" hidden="1">{"'Sheet1'!$L$16"}</definedName>
    <definedName name="ngu" hidden="1">{"'Sheet1'!$L$16"}</definedName>
    <definedName name="NH" localSheetId="8">#REF!</definedName>
    <definedName name="NH" localSheetId="9">#REF!</definedName>
    <definedName name="NH">#REF!</definedName>
    <definedName name="NHAÂN_COÂNG" localSheetId="8">'PL IV'!cap</definedName>
    <definedName name="NHAÂN_COÂNG" localSheetId="9">'PL V'!cap</definedName>
    <definedName name="NHAÂN_COÂNG">[0]!cap</definedName>
    <definedName name="Nhâm_CT" localSheetId="8">#REF!</definedName>
    <definedName name="Nhâm_CT" localSheetId="9">#REF!</definedName>
    <definedName name="Nhâm_CT">#REF!</definedName>
    <definedName name="Nhâm_Ctr" localSheetId="8">#REF!</definedName>
    <definedName name="Nhâm_Ctr" localSheetId="9">#REF!</definedName>
    <definedName name="Nhâm_Ctr">#REF!</definedName>
    <definedName name="Nhancong2" localSheetId="8">#REF!</definedName>
    <definedName name="Nhancong2" localSheetId="9">#REF!</definedName>
    <definedName name="Nhancong2">#REF!</definedName>
    <definedName name="NHANH2_CG4" localSheetId="8" hidden="1">{"'Sheet1'!$L$16"}</definedName>
    <definedName name="NHANH2_CG4" localSheetId="9" hidden="1">{"'Sheet1'!$L$16"}</definedName>
    <definedName name="NHANH2_CG4" hidden="1">{"'Sheet1'!$L$16"}</definedName>
    <definedName name="Nhapsolieu" localSheetId="8">#REF!</definedName>
    <definedName name="Nhapsolieu" localSheetId="9">#REF!</definedName>
    <definedName name="Nhapsolieu">#REF!</definedName>
    <definedName name="nhn" localSheetId="8">#REF!</definedName>
    <definedName name="nhn" localSheetId="9">#REF!</definedName>
    <definedName name="nhn">#REF!</definedName>
    <definedName name="nhoatH30" localSheetId="8">#REF!</definedName>
    <definedName name="nhoatH30" localSheetId="9">#REF!</definedName>
    <definedName name="nhoatH30">#REF!</definedName>
    <definedName name="NHot" localSheetId="8">#REF!</definedName>
    <definedName name="NHot" localSheetId="9">#REF!</definedName>
    <definedName name="NHot">#REF!</definedName>
    <definedName name="nhu" localSheetId="8">#REF!</definedName>
    <definedName name="nhu" localSheetId="9">#REF!</definedName>
    <definedName name="nhu">#REF!</definedName>
    <definedName name="nhua" localSheetId="8">#REF!</definedName>
    <definedName name="nhua" localSheetId="9">#REF!</definedName>
    <definedName name="nhua">#REF!</definedName>
    <definedName name="nhuad" localSheetId="8">#REF!</definedName>
    <definedName name="nhuad" localSheetId="9">#REF!</definedName>
    <definedName name="nhuad">#REF!</definedName>
    <definedName name="nhuaduong" localSheetId="8">#REF!</definedName>
    <definedName name="nhuaduong" localSheetId="9">#REF!</definedName>
    <definedName name="nhuaduong">#REF!</definedName>
    <definedName name="nig" localSheetId="8">#REF!</definedName>
    <definedName name="nig" localSheetId="9">#REF!</definedName>
    <definedName name="nig">#REF!</definedName>
    <definedName name="nig1p" localSheetId="8">#REF!</definedName>
    <definedName name="nig1p" localSheetId="9">#REF!</definedName>
    <definedName name="nig1p">#REF!</definedName>
    <definedName name="nig3p" localSheetId="8">#REF!</definedName>
    <definedName name="nig3p" localSheetId="9">#REF!</definedName>
    <definedName name="nig3p">#REF!</definedName>
    <definedName name="NIGnc" localSheetId="8">#REF!</definedName>
    <definedName name="NIGnc" localSheetId="9">#REF!</definedName>
    <definedName name="NIGnc">#REF!</definedName>
    <definedName name="nignc1p" localSheetId="8">#REF!</definedName>
    <definedName name="nignc1p" localSheetId="9">#REF!</definedName>
    <definedName name="nignc1p">#REF!</definedName>
    <definedName name="NIGvc" localSheetId="8">#REF!</definedName>
    <definedName name="NIGvc" localSheetId="9">#REF!</definedName>
    <definedName name="NIGvc">#REF!</definedName>
    <definedName name="NIGvl" localSheetId="8">#REF!</definedName>
    <definedName name="NIGvl" localSheetId="9">#REF!</definedName>
    <definedName name="NIGvl">#REF!</definedName>
    <definedName name="nigvl1p" localSheetId="8">#REF!</definedName>
    <definedName name="nigvl1p" localSheetId="9">#REF!</definedName>
    <definedName name="nigvl1p">#REF!</definedName>
    <definedName name="nin" localSheetId="8">#REF!</definedName>
    <definedName name="nin" localSheetId="9">#REF!</definedName>
    <definedName name="nin">#REF!</definedName>
    <definedName name="nin14nc3p" localSheetId="8">#REF!</definedName>
    <definedName name="nin14nc3p" localSheetId="9">#REF!</definedName>
    <definedName name="nin14nc3p">#REF!</definedName>
    <definedName name="nin14vl3p" localSheetId="8">#REF!</definedName>
    <definedName name="nin14vl3p" localSheetId="9">#REF!</definedName>
    <definedName name="nin14vl3p">#REF!</definedName>
    <definedName name="nin1903p" localSheetId="8">#REF!</definedName>
    <definedName name="nin1903p" localSheetId="9">#REF!</definedName>
    <definedName name="nin1903p">#REF!</definedName>
    <definedName name="nin190nc3p" localSheetId="8">#REF!</definedName>
    <definedName name="nin190nc3p" localSheetId="9">#REF!</definedName>
    <definedName name="nin190nc3p">#REF!</definedName>
    <definedName name="nin190vl3p" localSheetId="8">#REF!</definedName>
    <definedName name="nin190vl3p" localSheetId="9">#REF!</definedName>
    <definedName name="nin190vl3p">#REF!</definedName>
    <definedName name="NIN20nc" localSheetId="8">#REF!</definedName>
    <definedName name="NIN20nc" localSheetId="9">#REF!</definedName>
    <definedName name="NIN20nc">#REF!</definedName>
    <definedName name="NIN20vc" localSheetId="8">#REF!</definedName>
    <definedName name="NIN20vc" localSheetId="9">#REF!</definedName>
    <definedName name="NIN20vc">#REF!</definedName>
    <definedName name="NIN20vl" localSheetId="8">#REF!</definedName>
    <definedName name="NIN20vl" localSheetId="9">#REF!</definedName>
    <definedName name="NIN20vl">#REF!</definedName>
    <definedName name="nin2903p" localSheetId="8">#REF!</definedName>
    <definedName name="nin2903p" localSheetId="9">#REF!</definedName>
    <definedName name="nin2903p">#REF!</definedName>
    <definedName name="nin290nc3p" localSheetId="8">#REF!</definedName>
    <definedName name="nin290nc3p" localSheetId="9">#REF!</definedName>
    <definedName name="nin290nc3p">#REF!</definedName>
    <definedName name="nin290vl3p" localSheetId="8">#REF!</definedName>
    <definedName name="nin290vl3p" localSheetId="9">#REF!</definedName>
    <definedName name="nin290vl3p">#REF!</definedName>
    <definedName name="nin3p" localSheetId="8">#REF!</definedName>
    <definedName name="nin3p" localSheetId="9">#REF!</definedName>
    <definedName name="nin3p">#REF!</definedName>
    <definedName name="NIN9020nc" localSheetId="8">#REF!</definedName>
    <definedName name="NIN9020nc" localSheetId="9">#REF!</definedName>
    <definedName name="NIN9020nc">#REF!</definedName>
    <definedName name="NIN9020vc" localSheetId="8">#REF!</definedName>
    <definedName name="NIN9020vc" localSheetId="9">#REF!</definedName>
    <definedName name="NIN9020vc">#REF!</definedName>
    <definedName name="NIN9020vl" localSheetId="8">#REF!</definedName>
    <definedName name="NIN9020vl" localSheetId="9">#REF!</definedName>
    <definedName name="NIN9020vl">#REF!</definedName>
    <definedName name="NIN90nc" localSheetId="8">#REF!</definedName>
    <definedName name="NIN90nc" localSheetId="9">#REF!</definedName>
    <definedName name="NIN90nc">#REF!</definedName>
    <definedName name="NIN90vc" localSheetId="8">#REF!</definedName>
    <definedName name="NIN90vc" localSheetId="9">#REF!</definedName>
    <definedName name="NIN90vc">#REF!</definedName>
    <definedName name="NIN90vl" localSheetId="8">#REF!</definedName>
    <definedName name="NIN90vl" localSheetId="9">#REF!</definedName>
    <definedName name="NIN90vl">#REF!</definedName>
    <definedName name="nind" localSheetId="8">#REF!</definedName>
    <definedName name="nind" localSheetId="9">#REF!</definedName>
    <definedName name="nind">#REF!</definedName>
    <definedName name="nind1p" localSheetId="8">#REF!</definedName>
    <definedName name="nind1p" localSheetId="9">#REF!</definedName>
    <definedName name="nind1p">#REF!</definedName>
    <definedName name="nind3p" localSheetId="8">#REF!</definedName>
    <definedName name="nind3p" localSheetId="9">#REF!</definedName>
    <definedName name="nind3p">#REF!</definedName>
    <definedName name="NINDnc" localSheetId="8">#REF!</definedName>
    <definedName name="NINDnc" localSheetId="9">#REF!</definedName>
    <definedName name="NINDnc">#REF!</definedName>
    <definedName name="nindnc1p" localSheetId="8">#REF!</definedName>
    <definedName name="nindnc1p" localSheetId="9">#REF!</definedName>
    <definedName name="nindnc1p">#REF!</definedName>
    <definedName name="nindnc3p" localSheetId="8">#REF!</definedName>
    <definedName name="nindnc3p" localSheetId="9">#REF!</definedName>
    <definedName name="nindnc3p">#REF!</definedName>
    <definedName name="NINDvc" localSheetId="8">#REF!</definedName>
    <definedName name="NINDvc" localSheetId="9">#REF!</definedName>
    <definedName name="NINDvc">#REF!</definedName>
    <definedName name="NINDvl" localSheetId="8">#REF!</definedName>
    <definedName name="NINDvl" localSheetId="9">#REF!</definedName>
    <definedName name="NINDvl">#REF!</definedName>
    <definedName name="nindvl1p" localSheetId="8">#REF!</definedName>
    <definedName name="nindvl1p" localSheetId="9">#REF!</definedName>
    <definedName name="nindvl1p">#REF!</definedName>
    <definedName name="nindvl3p" localSheetId="8">#REF!</definedName>
    <definedName name="nindvl3p" localSheetId="9">#REF!</definedName>
    <definedName name="nindvl3p">#REF!</definedName>
    <definedName name="ning1p" localSheetId="8">#REF!</definedName>
    <definedName name="ning1p" localSheetId="9">#REF!</definedName>
    <definedName name="ning1p">#REF!</definedName>
    <definedName name="ningnc1p" localSheetId="8">#REF!</definedName>
    <definedName name="ningnc1p" localSheetId="9">#REF!</definedName>
    <definedName name="ningnc1p">#REF!</definedName>
    <definedName name="ningvl1p" localSheetId="8">#REF!</definedName>
    <definedName name="ningvl1p" localSheetId="9">#REF!</definedName>
    <definedName name="ningvl1p">#REF!</definedName>
    <definedName name="NINnc" localSheetId="8">#REF!</definedName>
    <definedName name="NINnc" localSheetId="9">#REF!</definedName>
    <definedName name="NINnc">#REF!</definedName>
    <definedName name="ninnc3p" localSheetId="8">#REF!</definedName>
    <definedName name="ninnc3p" localSheetId="9">#REF!</definedName>
    <definedName name="ninnc3p">#REF!</definedName>
    <definedName name="nint1p" localSheetId="8">#REF!</definedName>
    <definedName name="nint1p" localSheetId="9">#REF!</definedName>
    <definedName name="nint1p">#REF!</definedName>
    <definedName name="nintnc1p" localSheetId="8">#REF!</definedName>
    <definedName name="nintnc1p" localSheetId="9">#REF!</definedName>
    <definedName name="nintnc1p">#REF!</definedName>
    <definedName name="nintvl1p" localSheetId="8">#REF!</definedName>
    <definedName name="nintvl1p" localSheetId="9">#REF!</definedName>
    <definedName name="nintvl1p">#REF!</definedName>
    <definedName name="NINvc" localSheetId="8">#REF!</definedName>
    <definedName name="NINvc" localSheetId="9">#REF!</definedName>
    <definedName name="NINvc">#REF!</definedName>
    <definedName name="NINvl" localSheetId="8">#REF!</definedName>
    <definedName name="NINvl" localSheetId="9">#REF!</definedName>
    <definedName name="NINvl">#REF!</definedName>
    <definedName name="ninvl3p" localSheetId="8">#REF!</definedName>
    <definedName name="ninvl3p" localSheetId="9">#REF!</definedName>
    <definedName name="ninvl3p">#REF!</definedName>
    <definedName name="nl" localSheetId="8">#REF!</definedName>
    <definedName name="nl" localSheetId="9">#REF!</definedName>
    <definedName name="nl">#REF!</definedName>
    <definedName name="nl1p" localSheetId="8">#REF!</definedName>
    <definedName name="nl1p" localSheetId="9">#REF!</definedName>
    <definedName name="nl1p">#REF!</definedName>
    <definedName name="nl3p" localSheetId="8">#REF!</definedName>
    <definedName name="nl3p" localSheetId="9">#REF!</definedName>
    <definedName name="nl3p">#REF!</definedName>
    <definedName name="nlht" localSheetId="8">#REF!</definedName>
    <definedName name="nlht" localSheetId="9">#REF!</definedName>
    <definedName name="nlht">#REF!</definedName>
    <definedName name="nlnc3p" localSheetId="8">#REF!</definedName>
    <definedName name="nlnc3p" localSheetId="9">#REF!</definedName>
    <definedName name="nlnc3p">#REF!</definedName>
    <definedName name="nlnc3pha" localSheetId="8">#REF!</definedName>
    <definedName name="nlnc3pha" localSheetId="9">#REF!</definedName>
    <definedName name="nlnc3pha">#REF!</definedName>
    <definedName name="NLTK1p" localSheetId="8">#REF!</definedName>
    <definedName name="NLTK1p" localSheetId="9">#REF!</definedName>
    <definedName name="NLTK1p">#REF!</definedName>
    <definedName name="nlvl3p" localSheetId="8">#REF!</definedName>
    <definedName name="nlvl3p" localSheetId="9">#REF!</definedName>
    <definedName name="nlvl3p">#REF!</definedName>
    <definedName name="Nms" localSheetId="8">#REF!</definedName>
    <definedName name="Nms" localSheetId="9">#REF!</definedName>
    <definedName name="Nms">#REF!</definedName>
    <definedName name="nn" localSheetId="8">#REF!</definedName>
    <definedName name="nn" localSheetId="9">#REF!</definedName>
    <definedName name="nn">#REF!</definedName>
    <definedName name="nn1p" localSheetId="8">#REF!</definedName>
    <definedName name="nn1p" localSheetId="9">#REF!</definedName>
    <definedName name="nn1p">#REF!</definedName>
    <definedName name="nn3p" localSheetId="8">#REF!</definedName>
    <definedName name="nn3p" localSheetId="9">#REF!</definedName>
    <definedName name="nn3p">#REF!</definedName>
    <definedName name="nng" localSheetId="8">#REF!</definedName>
    <definedName name="nng" localSheetId="9">#REF!</definedName>
    <definedName name="nng">#REF!</definedName>
    <definedName name="nnnc3p" localSheetId="8">#REF!</definedName>
    <definedName name="nnnc3p" localSheetId="9">#REF!</definedName>
    <definedName name="nnnc3p">#REF!</definedName>
    <definedName name="nnnn" localSheetId="8" hidden="1">{"'Sheet1'!$L$16"}</definedName>
    <definedName name="nnnn" localSheetId="9" hidden="1">{"'Sheet1'!$L$16"}</definedName>
    <definedName name="nnnn" hidden="1">{"'Sheet1'!$L$16"}</definedName>
    <definedName name="nnvl3p" localSheetId="8">#REF!</definedName>
    <definedName name="nnvl3p" localSheetId="9">#REF!</definedName>
    <definedName name="nnvl3p">#REF!</definedName>
    <definedName name="No" localSheetId="8">#REF!</definedName>
    <definedName name="No" localSheetId="9">#REF!</definedName>
    <definedName name="No">#REF!</definedName>
    <definedName name="NoiSuy_TKP" localSheetId="8">#REF!</definedName>
    <definedName name="NoiSuy_TKP" localSheetId="9">#REF!</definedName>
    <definedName name="NoiSuy_TKP">#REF!</definedName>
    <definedName name="Np" localSheetId="8">#REF!</definedName>
    <definedName name="Np" localSheetId="9">#REF!</definedName>
    <definedName name="Np">#REF!</definedName>
    <definedName name="nps" localSheetId="8">#REF!</definedName>
    <definedName name="nps" localSheetId="9">#REF!</definedName>
    <definedName name="nps">#REF!</definedName>
    <definedName name="Nq" localSheetId="8">#REF!</definedName>
    <definedName name="Nq" localSheetId="9">#REF!</definedName>
    <definedName name="Nq">#REF!</definedName>
    <definedName name="NQD" localSheetId="8">#REF!</definedName>
    <definedName name="NQD" localSheetId="9">#REF!</definedName>
    <definedName name="NQD">#REF!</definedName>
    <definedName name="NS_ChonThauTB" localSheetId="8">#REF!</definedName>
    <definedName name="NS_ChonThauTB" localSheetId="9">#REF!</definedName>
    <definedName name="NS_ChonThauTB">#REF!</definedName>
    <definedName name="NS_ChonThauXL" localSheetId="8">#REF!</definedName>
    <definedName name="NS_ChonThauXL" localSheetId="9">#REF!</definedName>
    <definedName name="NS_ChonThauXL">#REF!</definedName>
    <definedName name="NS_CPQLDA" localSheetId="8">#REF!</definedName>
    <definedName name="NS_CPQLDA" localSheetId="9">#REF!</definedName>
    <definedName name="NS_CPQLDA">#REF!</definedName>
    <definedName name="NS_GiamSatTB" localSheetId="8">#REF!</definedName>
    <definedName name="NS_GiamSatTB" localSheetId="9">#REF!</definedName>
    <definedName name="NS_GiamSatTB">#REF!</definedName>
    <definedName name="NS_GiamSatXL" localSheetId="8">#REF!</definedName>
    <definedName name="NS_GiamSatXL" localSheetId="9">#REF!</definedName>
    <definedName name="NS_GiamSatXL">#REF!</definedName>
    <definedName name="NS_KiemToan" localSheetId="8">#REF!</definedName>
    <definedName name="NS_KiemToan" localSheetId="9">#REF!</definedName>
    <definedName name="NS_KiemToan">#REF!</definedName>
    <definedName name="NS_QToan" localSheetId="8">#REF!</definedName>
    <definedName name="NS_QToan" localSheetId="9">#REF!</definedName>
    <definedName name="NS_QToan">#REF!</definedName>
    <definedName name="NS_ThamTraDT" localSheetId="8">#REF!</definedName>
    <definedName name="NS_ThamTraDT" localSheetId="9">#REF!</definedName>
    <definedName name="NS_ThamTraDT">#REF!</definedName>
    <definedName name="NS_ThamTraTK" localSheetId="8">#REF!</definedName>
    <definedName name="NS_ThamTraTK" localSheetId="9">#REF!</definedName>
    <definedName name="NS_ThamTraTK">#REF!</definedName>
    <definedName name="nsl" localSheetId="8">#REF!</definedName>
    <definedName name="nsl" localSheetId="9">#REF!</definedName>
    <definedName name="nsl">#REF!</definedName>
    <definedName name="NSTW" localSheetId="8" hidden="1">#REF!</definedName>
    <definedName name="NSTW" localSheetId="9" hidden="1">#REF!</definedName>
    <definedName name="NSTW" hidden="1">#REF!</definedName>
    <definedName name="ntb" localSheetId="8">#REF!</definedName>
    <definedName name="ntb" localSheetId="9">#REF!</definedName>
    <definedName name="ntb">#REF!</definedName>
    <definedName name="ÑTHH" localSheetId="8">#REF!</definedName>
    <definedName name="ÑTHH" localSheetId="9">#REF!</definedName>
    <definedName name="ÑTHH">#REF!</definedName>
    <definedName name="Nu" localSheetId="8">#REF!</definedName>
    <definedName name="Nu" localSheetId="9">#REF!</definedName>
    <definedName name="Nu">#REF!</definedName>
    <definedName name="Number_of_Payments" localSheetId="8">MATCH(0.01,End_Bal,-1)+1</definedName>
    <definedName name="Number_of_Payments" localSheetId="9">MATCH(0.01,End_Bal,-1)+1</definedName>
    <definedName name="Number_of_Payments">MATCH(0.01,End_Bal,-1)+1</definedName>
    <definedName name="nuoc2" localSheetId="8">#REF!</definedName>
    <definedName name="nuoc2" localSheetId="9">#REF!</definedName>
    <definedName name="nuoc2">#REF!</definedName>
    <definedName name="nuoc4" localSheetId="8">#REF!</definedName>
    <definedName name="nuoc4" localSheetId="9">#REF!</definedName>
    <definedName name="nuoc4">#REF!</definedName>
    <definedName name="nuoc5" localSheetId="8">#REF!</definedName>
    <definedName name="nuoc5" localSheetId="9">#REF!</definedName>
    <definedName name="nuoc5">#REF!</definedName>
    <definedName name="NUOCHKHOAN" hidden="1">{"'Sheet1'!$L$16"}</definedName>
    <definedName name="NUOCHKHOANMOI" hidden="1">{"'Sheet1'!$L$16"}</definedName>
    <definedName name="nx" localSheetId="8">#REF!</definedName>
    <definedName name="nx" localSheetId="9">#REF!</definedName>
    <definedName name="nx">#REF!</definedName>
    <definedName name="NXHT" localSheetId="8">#REF!</definedName>
    <definedName name="NXHT" localSheetId="9">#REF!</definedName>
    <definedName name="NXHT">#REF!</definedName>
    <definedName name="NXnc" localSheetId="8">#REF!</definedName>
    <definedName name="NXnc" localSheetId="9">#REF!</definedName>
    <definedName name="NXnc">#REF!</definedName>
    <definedName name="NXT_NL" localSheetId="8">#REF!</definedName>
    <definedName name="NXT_NL" localSheetId="9">#REF!</definedName>
    <definedName name="NXT_NL">#REF!</definedName>
    <definedName name="NXT_TP" localSheetId="8">#REF!</definedName>
    <definedName name="NXT_TP" localSheetId="9">#REF!</definedName>
    <definedName name="NXT_TP">#REF!</definedName>
    <definedName name="NXvl" localSheetId="8">#REF!</definedName>
    <definedName name="NXvl" localSheetId="9">#REF!</definedName>
    <definedName name="NXvl">#REF!</definedName>
    <definedName name="o" localSheetId="8" hidden="1">{"'Sheet1'!$L$16"}</definedName>
    <definedName name="o" localSheetId="9" hidden="1">{"'Sheet1'!$L$16"}</definedName>
    <definedName name="o" hidden="1">{"'Sheet1'!$L$16"}</definedName>
    <definedName name="O_N" localSheetId="8">#REF!</definedName>
    <definedName name="O_N" localSheetId="9">#REF!</definedName>
    <definedName name="O_N">#REF!</definedName>
    <definedName name="Ö135" localSheetId="8">#REF!</definedName>
    <definedName name="Ö135" localSheetId="9">#REF!</definedName>
    <definedName name="Ö135">#REF!</definedName>
    <definedName name="oa" localSheetId="8">#REF!</definedName>
    <definedName name="oa" localSheetId="9">#REF!</definedName>
    <definedName name="oa">#REF!</definedName>
    <definedName name="ob" localSheetId="8">#REF!</definedName>
    <definedName name="ob" localSheetId="9">#REF!</definedName>
    <definedName name="ob">#REF!</definedName>
    <definedName name="ODA" hidden="1">{"'Sheet1'!$L$16"}</definedName>
    <definedName name="ol" localSheetId="8">#REF!</definedName>
    <definedName name="ol" localSheetId="9">#REF!</definedName>
    <definedName name="ol">#REF!</definedName>
    <definedName name="ong_cong_duc_san" localSheetId="8">#REF!</definedName>
    <definedName name="ong_cong_duc_san" localSheetId="9">#REF!</definedName>
    <definedName name="ong_cong_duc_san">#REF!</definedName>
    <definedName name="Ong_cong_hinh_hop_do_tai_cho" localSheetId="8">#REF!</definedName>
    <definedName name="Ong_cong_hinh_hop_do_tai_cho" localSheetId="9">#REF!</definedName>
    <definedName name="Ong_cong_hinh_hop_do_tai_cho">#REF!</definedName>
    <definedName name="ongnuoc" localSheetId="8">#REF!</definedName>
    <definedName name="ongnuoc" localSheetId="9">#REF!</definedName>
    <definedName name="ongnuoc">#REF!</definedName>
    <definedName name="ophom" localSheetId="8">#REF!</definedName>
    <definedName name="ophom" localSheetId="9">#REF!</definedName>
    <definedName name="ophom">#REF!</definedName>
    <definedName name="OrderTable" localSheetId="8" hidden="1">#REF!</definedName>
    <definedName name="OrderTable" localSheetId="9" hidden="1">#REF!</definedName>
    <definedName name="OrderTable" hidden="1">#REF!</definedName>
    <definedName name="osc" localSheetId="8">#REF!</definedName>
    <definedName name="osc" localSheetId="9">#REF!</definedName>
    <definedName name="osc">#REF!</definedName>
    <definedName name="oto10T" localSheetId="8">#REF!</definedName>
    <definedName name="oto10T" localSheetId="9">#REF!</definedName>
    <definedName name="oto10T">#REF!</definedName>
    <definedName name="oto5T" localSheetId="8">#REF!</definedName>
    <definedName name="oto5T" localSheetId="9">#REF!</definedName>
    <definedName name="oto5T">#REF!</definedName>
    <definedName name="oto7T" localSheetId="8">#REF!</definedName>
    <definedName name="oto7T" localSheetId="9">#REF!</definedName>
    <definedName name="oto7T">#REF!</definedName>
    <definedName name="otonhua" localSheetId="8">#REF!</definedName>
    <definedName name="otonhua" localSheetId="9">#REF!</definedName>
    <definedName name="otonhua">#REF!</definedName>
    <definedName name="otothung10" localSheetId="8">#REF!</definedName>
    <definedName name="otothung10" localSheetId="9">#REF!</definedName>
    <definedName name="otothung10">#REF!</definedName>
    <definedName name="otothung12" localSheetId="8">#REF!</definedName>
    <definedName name="otothung12" localSheetId="9">#REF!</definedName>
    <definedName name="otothung12">#REF!</definedName>
    <definedName name="otothung12.5" localSheetId="8">#REF!</definedName>
    <definedName name="otothung12.5" localSheetId="9">#REF!</definedName>
    <definedName name="otothung12.5">#REF!</definedName>
    <definedName name="otothung2" localSheetId="8">#REF!</definedName>
    <definedName name="otothung2" localSheetId="9">#REF!</definedName>
    <definedName name="otothung2">#REF!</definedName>
    <definedName name="otothung2.5" localSheetId="8">#REF!</definedName>
    <definedName name="otothung2.5" localSheetId="9">#REF!</definedName>
    <definedName name="otothung2.5">#REF!</definedName>
    <definedName name="otothung20" localSheetId="8">#REF!</definedName>
    <definedName name="otothung20" localSheetId="9">#REF!</definedName>
    <definedName name="otothung20">#REF!</definedName>
    <definedName name="otothung4" localSheetId="8">#REF!</definedName>
    <definedName name="otothung4" localSheetId="9">#REF!</definedName>
    <definedName name="otothung4">#REF!</definedName>
    <definedName name="otothung5" localSheetId="8">#REF!</definedName>
    <definedName name="otothung5" localSheetId="9">#REF!</definedName>
    <definedName name="otothung5">#REF!</definedName>
    <definedName name="otothung6" localSheetId="8">#REF!</definedName>
    <definedName name="otothung6" localSheetId="9">#REF!</definedName>
    <definedName name="otothung6">#REF!</definedName>
    <definedName name="otothung7" localSheetId="8">#REF!</definedName>
    <definedName name="otothung7" localSheetId="9">#REF!</definedName>
    <definedName name="otothung7">#REF!</definedName>
    <definedName name="ototudo10" localSheetId="8">#REF!</definedName>
    <definedName name="ototudo10" localSheetId="9">#REF!</definedName>
    <definedName name="ototudo10">#REF!</definedName>
    <definedName name="ototudo12" localSheetId="8">#REF!</definedName>
    <definedName name="ototudo12" localSheetId="9">#REF!</definedName>
    <definedName name="ototudo12">#REF!</definedName>
    <definedName name="ototudo15" localSheetId="8">#REF!</definedName>
    <definedName name="ototudo15" localSheetId="9">#REF!</definedName>
    <definedName name="ototudo15">#REF!</definedName>
    <definedName name="ototudo2.5" localSheetId="8">#REF!</definedName>
    <definedName name="ototudo2.5" localSheetId="9">#REF!</definedName>
    <definedName name="ototudo2.5">#REF!</definedName>
    <definedName name="ototudo20" localSheetId="8">#REF!</definedName>
    <definedName name="ototudo20" localSheetId="9">#REF!</definedName>
    <definedName name="ototudo20">#REF!</definedName>
    <definedName name="ototudo25" localSheetId="8">#REF!</definedName>
    <definedName name="ototudo25" localSheetId="9">#REF!</definedName>
    <definedName name="ototudo25">#REF!</definedName>
    <definedName name="ototudo27" localSheetId="8">#REF!</definedName>
    <definedName name="ototudo27" localSheetId="9">#REF!</definedName>
    <definedName name="ototudo27">#REF!</definedName>
    <definedName name="ototudo3.5" localSheetId="8">#REF!</definedName>
    <definedName name="ototudo3.5" localSheetId="9">#REF!</definedName>
    <definedName name="ototudo3.5">#REF!</definedName>
    <definedName name="ototudo4" localSheetId="8">#REF!</definedName>
    <definedName name="ototudo4" localSheetId="9">#REF!</definedName>
    <definedName name="ototudo4">#REF!</definedName>
    <definedName name="ototudo5" localSheetId="8">#REF!</definedName>
    <definedName name="ototudo5" localSheetId="9">#REF!</definedName>
    <definedName name="ototudo5">#REF!</definedName>
    <definedName name="ototudo6" localSheetId="8">#REF!</definedName>
    <definedName name="ototudo6" localSheetId="9">#REF!</definedName>
    <definedName name="ototudo6">#REF!</definedName>
    <definedName name="ototudo7" localSheetId="8">#REF!</definedName>
    <definedName name="ototudo7" localSheetId="9">#REF!</definedName>
    <definedName name="ototudo7">#REF!</definedName>
    <definedName name="ototudo9" localSheetId="8">#REF!</definedName>
    <definedName name="ototudo9" localSheetId="9">#REF!</definedName>
    <definedName name="ototudo9">#REF!</definedName>
    <definedName name="ototuoinuoc4" localSheetId="8">#REF!</definedName>
    <definedName name="ototuoinuoc4" localSheetId="9">#REF!</definedName>
    <definedName name="ototuoinuoc4">#REF!</definedName>
    <definedName name="ototuoinuoc5" localSheetId="8">#REF!</definedName>
    <definedName name="ototuoinuoc5" localSheetId="9">#REF!</definedName>
    <definedName name="ototuoinuoc5">#REF!</definedName>
    <definedName name="ototuoinuoc6" localSheetId="8">#REF!</definedName>
    <definedName name="ototuoinuoc6" localSheetId="9">#REF!</definedName>
    <definedName name="ototuoinuoc6">#REF!</definedName>
    <definedName name="ototuoinuoc7" localSheetId="8">#REF!</definedName>
    <definedName name="ototuoinuoc7" localSheetId="9">#REF!</definedName>
    <definedName name="ototuoinuoc7">#REF!</definedName>
    <definedName name="Out" localSheetId="8">#REF!</definedName>
    <definedName name="Out" localSheetId="9">#REF!</definedName>
    <definedName name="Out">#REF!</definedName>
    <definedName name="ov" localSheetId="8">#REF!</definedName>
    <definedName name="ov" localSheetId="9">#REF!</definedName>
    <definedName name="ov">#REF!</definedName>
    <definedName name="oxy" localSheetId="8">#REF!</definedName>
    <definedName name="oxy" localSheetId="9">#REF!</definedName>
    <definedName name="oxy">#REF!</definedName>
    <definedName name="P_15" localSheetId="8">#REF!</definedName>
    <definedName name="P_15" localSheetId="9">#REF!</definedName>
    <definedName name="P_15">#REF!</definedName>
    <definedName name="p1_" localSheetId="8">#REF!</definedName>
    <definedName name="p1_" localSheetId="9">#REF!</definedName>
    <definedName name="p1_">#REF!</definedName>
    <definedName name="p2_" localSheetId="8">#REF!</definedName>
    <definedName name="p2_" localSheetId="9">#REF!</definedName>
    <definedName name="p2_">#REF!</definedName>
    <definedName name="P3_" localSheetId="8">#REF!</definedName>
    <definedName name="P3_" localSheetId="9">#REF!</definedName>
    <definedName name="P3_">#REF!</definedName>
    <definedName name="PA" localSheetId="8">#REF!</definedName>
    <definedName name="PA" localSheetId="9">#REF!</definedName>
    <definedName name="PA">#REF!</definedName>
    <definedName name="PAIII_" localSheetId="8" hidden="1">{"'Sheet1'!$L$16"}</definedName>
    <definedName name="PAIII_" localSheetId="9" hidden="1">{"'Sheet1'!$L$16"}</definedName>
    <definedName name="PAIII_" hidden="1">{"'Sheet1'!$L$16"}</definedName>
    <definedName name="panen" localSheetId="8">#REF!</definedName>
    <definedName name="panen" localSheetId="9">#REF!</definedName>
    <definedName name="panen">#REF!</definedName>
    <definedName name="pantoi" localSheetId="8">#REF!</definedName>
    <definedName name="pantoi" localSheetId="9">#REF!</definedName>
    <definedName name="pantoi">#REF!</definedName>
    <definedName name="pbcpk" localSheetId="8">#REF!</definedName>
    <definedName name="pbcpk" localSheetId="9">#REF!</definedName>
    <definedName name="pbcpk">#REF!</definedName>
    <definedName name="pbng" localSheetId="8">#REF!</definedName>
    <definedName name="pbng" localSheetId="9">#REF!</definedName>
    <definedName name="pbng">#REF!</definedName>
    <definedName name="Pc" localSheetId="8">#REF!</definedName>
    <definedName name="Pc" localSheetId="9">#REF!</definedName>
    <definedName name="Pc">#REF!</definedName>
    <definedName name="PChe" localSheetId="8">#REF!</definedName>
    <definedName name="PChe" localSheetId="9">#REF!</definedName>
    <definedName name="PChe">#REF!</definedName>
    <definedName name="Pd" localSheetId="8">#REF!</definedName>
    <definedName name="Pd" localSheetId="9">#REF!</definedName>
    <definedName name="Pd">#REF!</definedName>
    <definedName name="PDo" hidden="1">{"'Sheet1'!$L$16"}</definedName>
    <definedName name="pgia" localSheetId="8">#REF!</definedName>
    <definedName name="pgia" localSheetId="9">#REF!</definedName>
    <definedName name="pgia">#REF!</definedName>
    <definedName name="Phan_cap" localSheetId="8">#REF!</definedName>
    <definedName name="Phan_cap" localSheetId="9">#REF!</definedName>
    <definedName name="Phan_cap">#REF!</definedName>
    <definedName name="PHAN_DIEN_DZ0.4KV" localSheetId="8">#REF!</definedName>
    <definedName name="PHAN_DIEN_DZ0.4KV" localSheetId="9">#REF!</definedName>
    <definedName name="PHAN_DIEN_DZ0.4KV">#REF!</definedName>
    <definedName name="PHAN_DIEN_TBA" localSheetId="8">#REF!</definedName>
    <definedName name="PHAN_DIEN_TBA" localSheetId="9">#REF!</definedName>
    <definedName name="PHAN_DIEN_TBA">#REF!</definedName>
    <definedName name="PHAN_MUA_SAM_DZ0.4KV" localSheetId="8">#REF!</definedName>
    <definedName name="PHAN_MUA_SAM_DZ0.4KV" localSheetId="9">#REF!</definedName>
    <definedName name="PHAN_MUA_SAM_DZ0.4KV">#REF!</definedName>
    <definedName name="phatdien10" localSheetId="8">#REF!</definedName>
    <definedName name="phatdien10" localSheetId="9">#REF!</definedName>
    <definedName name="phatdien10">#REF!</definedName>
    <definedName name="phatdien112" localSheetId="8">#REF!</definedName>
    <definedName name="phatdien112" localSheetId="9">#REF!</definedName>
    <definedName name="phatdien112">#REF!</definedName>
    <definedName name="phatdien122" localSheetId="8">#REF!</definedName>
    <definedName name="phatdien122" localSheetId="9">#REF!</definedName>
    <definedName name="phatdien122">#REF!</definedName>
    <definedName name="phatdien15" localSheetId="8">#REF!</definedName>
    <definedName name="phatdien15" localSheetId="9">#REF!</definedName>
    <definedName name="phatdien15">#REF!</definedName>
    <definedName name="phatdien20" localSheetId="8">#REF!</definedName>
    <definedName name="phatdien20" localSheetId="9">#REF!</definedName>
    <definedName name="phatdien20">#REF!</definedName>
    <definedName name="phatdien25" localSheetId="8">#REF!</definedName>
    <definedName name="phatdien25" localSheetId="9">#REF!</definedName>
    <definedName name="phatdien25">#REF!</definedName>
    <definedName name="phatdien30" localSheetId="8">#REF!</definedName>
    <definedName name="phatdien30" localSheetId="9">#REF!</definedName>
    <definedName name="phatdien30">#REF!</definedName>
    <definedName name="phatdien38" localSheetId="8">#REF!</definedName>
    <definedName name="phatdien38" localSheetId="9">#REF!</definedName>
    <definedName name="phatdien38">#REF!</definedName>
    <definedName name="phatdien45" localSheetId="8">#REF!</definedName>
    <definedName name="phatdien45" localSheetId="9">#REF!</definedName>
    <definedName name="phatdien45">#REF!</definedName>
    <definedName name="phatdien5.2" localSheetId="8">#REF!</definedName>
    <definedName name="phatdien5.2" localSheetId="9">#REF!</definedName>
    <definedName name="phatdien5.2">#REF!</definedName>
    <definedName name="phatdien50" localSheetId="8">#REF!</definedName>
    <definedName name="phatdien50" localSheetId="9">#REF!</definedName>
    <definedName name="phatdien50">#REF!</definedName>
    <definedName name="phatdien60" localSheetId="8">#REF!</definedName>
    <definedName name="phatdien60" localSheetId="9">#REF!</definedName>
    <definedName name="phatdien60">#REF!</definedName>
    <definedName name="phatdien75" localSheetId="8">#REF!</definedName>
    <definedName name="phatdien75" localSheetId="9">#REF!</definedName>
    <definedName name="phatdien75">#REF!</definedName>
    <definedName name="phatdien8" localSheetId="8">#REF!</definedName>
    <definedName name="phatdien8" localSheetId="9">#REF!</definedName>
    <definedName name="phatdien8">#REF!</definedName>
    <definedName name="phen" localSheetId="8">#REF!</definedName>
    <definedName name="phen" localSheetId="9">#REF!</definedName>
    <definedName name="phen">#REF!</definedName>
    <definedName name="phi" localSheetId="8">#REF!</definedName>
    <definedName name="phi" localSheetId="9">#REF!</definedName>
    <definedName name="phi">#REF!</definedName>
    <definedName name="phi_inertial" localSheetId="8">#REF!</definedName>
    <definedName name="phi_inertial" localSheetId="9">#REF!</definedName>
    <definedName name="phi_inertial">#REF!</definedName>
    <definedName name="Phi_le_phi" localSheetId="8">#REF!</definedName>
    <definedName name="Phi_le_phi" localSheetId="9">#REF!</definedName>
    <definedName name="Phi_le_phi">#REF!</definedName>
    <definedName name="phio" localSheetId="8">#REF!</definedName>
    <definedName name="phio" localSheetId="9">#REF!</definedName>
    <definedName name="phio">#REF!</definedName>
    <definedName name="Phone" localSheetId="8">#REF!</definedName>
    <definedName name="Phone" localSheetId="9">#REF!</definedName>
    <definedName name="Phone">#REF!</definedName>
    <definedName name="phson" localSheetId="8">#REF!</definedName>
    <definedName name="phson" localSheetId="9">#REF!</definedName>
    <definedName name="phson">#REF!</definedName>
    <definedName name="phu_luc_vua" localSheetId="8">#REF!</definedName>
    <definedName name="phu_luc_vua" localSheetId="9">#REF!</definedName>
    <definedName name="phu_luc_vua">#REF!</definedName>
    <definedName name="Phú_Yên" localSheetId="8">#REF!</definedName>
    <definedName name="Phú_Yên" localSheetId="9">#REF!</definedName>
    <definedName name="Phú_Yên">#REF!</definedName>
    <definedName name="phugia" localSheetId="8">#REF!</definedName>
    <definedName name="phugia" localSheetId="9">#REF!</definedName>
    <definedName name="phugia">#REF!</definedName>
    <definedName name="phugia2" localSheetId="8">#REF!</definedName>
    <definedName name="phugia2" localSheetId="9">#REF!</definedName>
    <definedName name="phugia2">#REF!</definedName>
    <definedName name="phugia3" localSheetId="8">#REF!</definedName>
    <definedName name="phugia3" localSheetId="9">#REF!</definedName>
    <definedName name="phugia3">#REF!</definedName>
    <definedName name="phugia4" localSheetId="8">#REF!</definedName>
    <definedName name="phugia4" localSheetId="9">#REF!</definedName>
    <definedName name="phugia4">#REF!</definedName>
    <definedName name="phugia5" localSheetId="8">#REF!</definedName>
    <definedName name="phugia5" localSheetId="9">#REF!</definedName>
    <definedName name="phugia5">#REF!</definedName>
    <definedName name="PierData" localSheetId="8">#REF!</definedName>
    <definedName name="PierData" localSheetId="9">#REF!</definedName>
    <definedName name="PierData">#REF!</definedName>
    <definedName name="PIL" localSheetId="8">#REF!</definedName>
    <definedName name="PIL" localSheetId="9">#REF!</definedName>
    <definedName name="PIL">#REF!</definedName>
    <definedName name="PileSize" localSheetId="8">#REF!</definedName>
    <definedName name="PileSize" localSheetId="9">#REF!</definedName>
    <definedName name="PileSize">#REF!</definedName>
    <definedName name="PileType" localSheetId="8">#REF!</definedName>
    <definedName name="PileType" localSheetId="9">#REF!</definedName>
    <definedName name="PileType">#REF!</definedName>
    <definedName name="PIP" localSheetId="8">BlankMacro1</definedName>
    <definedName name="PIP" localSheetId="9">BlankMacro1</definedName>
    <definedName name="PIP">BlankMacro1</definedName>
    <definedName name="PIPE2" localSheetId="8">BlankMacro1</definedName>
    <definedName name="PIPE2" localSheetId="9">BlankMacro1</definedName>
    <definedName name="PIPE2">BlankMacro1</definedName>
    <definedName name="PK" localSheetId="8">#REF!</definedName>
    <definedName name="PK" localSheetId="9">#REF!</definedName>
    <definedName name="PK">#REF!</definedName>
    <definedName name="Plc_" localSheetId="8">#REF!</definedName>
    <definedName name="Plc_" localSheetId="9">#REF!</definedName>
    <definedName name="Plc_">#REF!</definedName>
    <definedName name="plctel" localSheetId="8">#REF!</definedName>
    <definedName name="plctel" localSheetId="9">#REF!</definedName>
    <definedName name="plctel">#REF!</definedName>
    <definedName name="PLKL" localSheetId="8">#REF!</definedName>
    <definedName name="PLKL" localSheetId="9">#REF!</definedName>
    <definedName name="PLKL">#REF!</definedName>
    <definedName name="PLM" localSheetId="8">#REF!</definedName>
    <definedName name="PLM" localSheetId="9">#REF!</definedName>
    <definedName name="PLM">#REF!</definedName>
    <definedName name="PLOT" localSheetId="8">#REF!</definedName>
    <definedName name="PLOT" localSheetId="9">#REF!</definedName>
    <definedName name="PLOT">#REF!</definedName>
    <definedName name="PLV" localSheetId="8">#REF!</definedName>
    <definedName name="PLV" localSheetId="9">#REF!</definedName>
    <definedName name="PLV">#REF!</definedName>
    <definedName name="pm.." localSheetId="8">#REF!</definedName>
    <definedName name="pm.." localSheetId="9">#REF!</definedName>
    <definedName name="pm..">#REF!</definedName>
    <definedName name="PMS" localSheetId="8" hidden="1">{"'Sheet1'!$L$16"}</definedName>
    <definedName name="PMS" localSheetId="9" hidden="1">{"'Sheet1'!$L$16"}</definedName>
    <definedName name="PMS" hidden="1">{"'Sheet1'!$L$16"}</definedName>
    <definedName name="PMUX" localSheetId="8">#REF!</definedName>
    <definedName name="PMUX" localSheetId="9">#REF!</definedName>
    <definedName name="PMUX">#REF!</definedName>
    <definedName name="Pno" localSheetId="8">#REF!</definedName>
    <definedName name="Pno" localSheetId="9">#REF!</definedName>
    <definedName name="Pno">#REF!</definedName>
    <definedName name="Poppy" localSheetId="8">#REF!</definedName>
    <definedName name="Poppy" localSheetId="9">#REF!</definedName>
    <definedName name="Poppy">#REF!</definedName>
    <definedName name="pp_1XDM" localSheetId="8">#REF!</definedName>
    <definedName name="pp_1XDM" localSheetId="9">#REF!</definedName>
    <definedName name="pp_1XDM">#REF!</definedName>
    <definedName name="pp_3XDM" localSheetId="8">#REF!</definedName>
    <definedName name="pp_3XDM" localSheetId="9">#REF!</definedName>
    <definedName name="pp_3XDM">#REF!</definedName>
    <definedName name="PPP" localSheetId="8">BlankMacro1</definedName>
    <definedName name="PPP" localSheetId="9">BlankMacro1</definedName>
    <definedName name="PPP">BlankMacro1</definedName>
    <definedName name="PR" localSheetId="8">#REF!</definedName>
    <definedName name="PR" localSheetId="9">#REF!</definedName>
    <definedName name="PR">#REF!</definedName>
    <definedName name="PRICE" localSheetId="8">#REF!</definedName>
    <definedName name="PRICE" localSheetId="9">#REF!</definedName>
    <definedName name="PRICE">#REF!</definedName>
    <definedName name="PRICE1" localSheetId="8">#REF!</definedName>
    <definedName name="PRICE1" localSheetId="9">#REF!</definedName>
    <definedName name="PRICE1">#REF!</definedName>
    <definedName name="_xlnm.Print_Area" localSheetId="9">#REF!</definedName>
    <definedName name="_xlnm.Print_Area">#REF!</definedName>
    <definedName name="_xlnm.Print_Titles" localSheetId="3">'PL III'!$6:$10</definedName>
    <definedName name="_xlnm.Print_Titles" localSheetId="4">'PL III.1'!$5:$7</definedName>
    <definedName name="_xlnm.Print_Titles" localSheetId="5">'PL III.2'!$5:$9</definedName>
    <definedName name="_xlnm.Print_Titles" localSheetId="6">'PL III.3'!$6:$11</definedName>
    <definedName name="_xlnm.Print_Titles" localSheetId="7">'PL III.4'!$5:$9</definedName>
    <definedName name="_xlnm.Print_Titles" localSheetId="8">'PL IV'!$6:$9</definedName>
    <definedName name="_xlnm.Print_Titles" localSheetId="9">'PL V'!$6:$9</definedName>
    <definedName name="_xlnm.Print_Titles">#N/A</definedName>
    <definedName name="Print_Titles_MI" localSheetId="8">#REF!</definedName>
    <definedName name="Print_Titles_MI" localSheetId="9">#REF!</definedName>
    <definedName name="Print_Titles_MI">#REF!</definedName>
    <definedName name="PRINTA" localSheetId="8">#REF!</definedName>
    <definedName name="PRINTA" localSheetId="9">#REF!</definedName>
    <definedName name="PRINTA">#REF!</definedName>
    <definedName name="PRINTB" localSheetId="8">#REF!</definedName>
    <definedName name="PRINTB" localSheetId="9">#REF!</definedName>
    <definedName name="PRINTB">#REF!</definedName>
    <definedName name="PRINTC" localSheetId="8">#REF!</definedName>
    <definedName name="PRINTC" localSheetId="9">#REF!</definedName>
    <definedName name="PRINTC">#REF!</definedName>
    <definedName name="prjName" localSheetId="8">#REF!</definedName>
    <definedName name="prjName" localSheetId="9">#REF!</definedName>
    <definedName name="prjName">#REF!</definedName>
    <definedName name="prjNo" localSheetId="8">#REF!</definedName>
    <definedName name="prjNo" localSheetId="9">#REF!</definedName>
    <definedName name="prjNo">#REF!</definedName>
    <definedName name="Pro_Soil" localSheetId="8">#REF!</definedName>
    <definedName name="Pro_Soil" localSheetId="9">#REF!</definedName>
    <definedName name="Pro_Soil">#REF!</definedName>
    <definedName name="ProdForm" localSheetId="8" hidden="1">#REF!</definedName>
    <definedName name="ProdForm" localSheetId="9" hidden="1">#REF!</definedName>
    <definedName name="ProdForm" hidden="1">#REF!</definedName>
    <definedName name="Product" localSheetId="8" hidden="1">#REF!</definedName>
    <definedName name="Product" localSheetId="9" hidden="1">#REF!</definedName>
    <definedName name="Product" hidden="1">#REF!</definedName>
    <definedName name="Profit">2%</definedName>
    <definedName name="PROPOSAL" localSheetId="8">#REF!</definedName>
    <definedName name="PROPOSAL" localSheetId="9">#REF!</definedName>
    <definedName name="PROPOSAL">#REF!</definedName>
    <definedName name="Province" localSheetId="8">#REF!</definedName>
    <definedName name="Province" localSheetId="9">#REF!</definedName>
    <definedName name="Province">#REF!</definedName>
    <definedName name="Pse" localSheetId="8">#REF!</definedName>
    <definedName name="Pse" localSheetId="9">#REF!</definedName>
    <definedName name="Pse">#REF!</definedName>
    <definedName name="Pso" localSheetId="8">#REF!</definedName>
    <definedName name="Pso" localSheetId="9">#REF!</definedName>
    <definedName name="Pso">#REF!</definedName>
    <definedName name="pt" localSheetId="8">#REF!</definedName>
    <definedName name="pt" localSheetId="9">#REF!</definedName>
    <definedName name="pt">#REF!</definedName>
    <definedName name="PT_Duong" localSheetId="8">#REF!</definedName>
    <definedName name="PT_Duong" localSheetId="9">#REF!</definedName>
    <definedName name="PT_Duong">#REF!</definedName>
    <definedName name="ptbc" localSheetId="8">#REF!</definedName>
    <definedName name="ptbc" localSheetId="9">#REF!</definedName>
    <definedName name="ptbc">#REF!</definedName>
    <definedName name="PTC" localSheetId="8">#REF!</definedName>
    <definedName name="PTC" localSheetId="9">#REF!</definedName>
    <definedName name="PTC">#REF!</definedName>
    <definedName name="ptdg" localSheetId="8">#REF!</definedName>
    <definedName name="ptdg" localSheetId="9">#REF!</definedName>
    <definedName name="ptdg">#REF!</definedName>
    <definedName name="PTDG_cau" localSheetId="8">#REF!</definedName>
    <definedName name="PTDG_cau" localSheetId="9">#REF!</definedName>
    <definedName name="PTDG_cau">#REF!</definedName>
    <definedName name="ptdg_cong" localSheetId="8">#REF!</definedName>
    <definedName name="ptdg_cong" localSheetId="9">#REF!</definedName>
    <definedName name="ptdg_cong">#REF!</definedName>
    <definedName name="PTDG_DCV" localSheetId="8">#REF!</definedName>
    <definedName name="PTDG_DCV" localSheetId="9">#REF!</definedName>
    <definedName name="PTDG_DCV">#REF!</definedName>
    <definedName name="ptdg_duong" localSheetId="8">#REF!</definedName>
    <definedName name="ptdg_duong" localSheetId="9">#REF!</definedName>
    <definedName name="ptdg_duong">#REF!</definedName>
    <definedName name="ptdg_ke" localSheetId="8">#REF!</definedName>
    <definedName name="ptdg_ke" localSheetId="9">#REF!</definedName>
    <definedName name="ptdg_ke">#REF!</definedName>
    <definedName name="PTE" localSheetId="8">#REF!</definedName>
    <definedName name="PTE" localSheetId="9">#REF!</definedName>
    <definedName name="PTE">#REF!</definedName>
    <definedName name="PtichDTL" localSheetId="8">[0]!Raûi_pheân_tre</definedName>
    <definedName name="PtichDTL" localSheetId="9">[0]!Raûi_pheân_tre</definedName>
    <definedName name="PtichDTL">[0]!Raûi_pheân_tre</definedName>
    <definedName name="PTien72" hidden="1">{"'Sheet1'!$L$16"}</definedName>
    <definedName name="PTNC" localSheetId="8">#REF!</definedName>
    <definedName name="PTNC" localSheetId="9">#REF!</definedName>
    <definedName name="PTNC">#REF!</definedName>
    <definedName name="Pu" localSheetId="8">#REF!</definedName>
    <definedName name="Pu" localSheetId="9">#REF!</definedName>
    <definedName name="Pu">#REF!</definedName>
    <definedName name="pvd" localSheetId="8">#REF!</definedName>
    <definedName name="pvd" localSheetId="9">#REF!</definedName>
    <definedName name="pvd">#REF!</definedName>
    <definedName name="pw" localSheetId="8">#REF!</definedName>
    <definedName name="pw" localSheetId="9">#REF!</definedName>
    <definedName name="pw">#REF!</definedName>
    <definedName name="q" localSheetId="8">#REF!</definedName>
    <definedName name="q" localSheetId="9">#REF!</definedName>
    <definedName name="q">#REF!</definedName>
    <definedName name="Q__sè_721_Q__KH_T___27_5_03" localSheetId="8">__</definedName>
    <definedName name="Q__sè_721_Q__KH_T___27_5_03" localSheetId="9">__</definedName>
    <definedName name="Q__sè_721_Q__KH_T___27_5_03">__</definedName>
    <definedName name="qa" localSheetId="8" hidden="1">{"'Sheet1'!$L$16"}</definedName>
    <definedName name="qa" localSheetId="9" hidden="1">{"'Sheet1'!$L$16"}</definedName>
    <definedName name="qa" hidden="1">{"'Sheet1'!$L$16"}</definedName>
    <definedName name="Qc" localSheetId="8">#REF!</definedName>
    <definedName name="Qc" localSheetId="9">#REF!</definedName>
    <definedName name="Qc">#REF!</definedName>
    <definedName name="qd" localSheetId="8">#REF!</definedName>
    <definedName name="qd" localSheetId="9">#REF!</definedName>
    <definedName name="qd">#REF!</definedName>
    <definedName name="qh0" localSheetId="8">#REF!</definedName>
    <definedName name="qh0" localSheetId="9">#REF!</definedName>
    <definedName name="qh0">#REF!</definedName>
    <definedName name="ql" localSheetId="8">#REF!</definedName>
    <definedName name="ql" localSheetId="9">#REF!</definedName>
    <definedName name="ql">#REF!</definedName>
    <definedName name="qlcan" localSheetId="8">#REF!</definedName>
    <definedName name="qlcan" localSheetId="9">#REF!</definedName>
    <definedName name="qlcan">#REF!</definedName>
    <definedName name="qp" localSheetId="8">#REF!</definedName>
    <definedName name="qp" localSheetId="9">#REF!</definedName>
    <definedName name="qp">#REF!</definedName>
    <definedName name="QQ" localSheetId="8" hidden="1">{"'Sheet1'!$L$16"}</definedName>
    <definedName name="QQ" localSheetId="9" hidden="1">{"'Sheet1'!$L$16"}</definedName>
    <definedName name="QQ" hidden="1">{"'Sheet1'!$L$16"}</definedName>
    <definedName name="qtdm" localSheetId="8">#REF!</definedName>
    <definedName name="qtdm" localSheetId="9">#REF!</definedName>
    <definedName name="qtdm">#REF!</definedName>
    <definedName name="qtinh" localSheetId="8">#REF!</definedName>
    <definedName name="qtinh" localSheetId="9">#REF!</definedName>
    <definedName name="qtinh">#REF!</definedName>
    <definedName name="QTY" localSheetId="8">#REF!</definedName>
    <definedName name="QTY" localSheetId="9">#REF!</definedName>
    <definedName name="QTY">#REF!</definedName>
    <definedName name="qu" localSheetId="8">#REF!</definedName>
    <definedName name="qu" localSheetId="9">#REF!</definedName>
    <definedName name="qu">#REF!</definedName>
    <definedName name="Quảng_Bình" localSheetId="8">#REF!</definedName>
    <definedName name="Quảng_Bình" localSheetId="9">#REF!</definedName>
    <definedName name="Quảng_Bình">#REF!</definedName>
    <definedName name="Quảng_Nam" localSheetId="8">#REF!</definedName>
    <definedName name="Quảng_Nam" localSheetId="9">#REF!</definedName>
    <definedName name="Quảng_Nam">#REF!</definedName>
    <definedName name="Quảng_Ngãi" localSheetId="8">#REF!</definedName>
    <definedName name="Quảng_Ngãi" localSheetId="9">#REF!</definedName>
    <definedName name="Quảng_Ngãi">#REF!</definedName>
    <definedName name="Quảng_Ninh" localSheetId="8">#REF!</definedName>
    <definedName name="Quảng_Ninh" localSheetId="9">#REF!</definedName>
    <definedName name="Quảng_Ninh">#REF!</definedName>
    <definedName name="Quantities" localSheetId="8">#REF!</definedName>
    <definedName name="Quantities" localSheetId="9">#REF!</definedName>
    <definedName name="Quantities">#REF!</definedName>
    <definedName name="quoan" localSheetId="8" hidden="1">{"'Sheet1'!$L$16"}</definedName>
    <definedName name="quoan" localSheetId="9" hidden="1">{"'Sheet1'!$L$16"}</definedName>
    <definedName name="quoan" hidden="1">{"'Sheet1'!$L$16"}</definedName>
    <definedName name="QUY" localSheetId="8">BlankMacro1</definedName>
    <definedName name="QUY" localSheetId="9">BlankMacro1</definedName>
    <definedName name="QUY">BlankMacro1</definedName>
    <definedName name="QUY.1" localSheetId="8">#REF!</definedName>
    <definedName name="QUY.1" localSheetId="9">#REF!</definedName>
    <definedName name="QUY.1">#REF!</definedName>
    <definedName name="qx" localSheetId="8">#REF!</definedName>
    <definedName name="qx" localSheetId="9">#REF!</definedName>
    <definedName name="qx">#REF!</definedName>
    <definedName name="qx0" localSheetId="8">#REF!</definedName>
    <definedName name="qx0" localSheetId="9">#REF!</definedName>
    <definedName name="qx0">#REF!</definedName>
    <definedName name="qy" localSheetId="8">#REF!</definedName>
    <definedName name="qy" localSheetId="9">#REF!</definedName>
    <definedName name="qy">#REF!</definedName>
    <definedName name="r_" localSheetId="8">#REF!</definedName>
    <definedName name="r_" localSheetId="9">#REF!</definedName>
    <definedName name="r_">#REF!</definedName>
    <definedName name="R_mong" localSheetId="8">#REF!</definedName>
    <definedName name="R_mong" localSheetId="9">#REF!</definedName>
    <definedName name="R_mong">#REF!</definedName>
    <definedName name="Ra">2100</definedName>
    <definedName name="Ra_" localSheetId="8">#REF!</definedName>
    <definedName name="Ra_" localSheetId="9">#REF!</definedName>
    <definedName name="Ra_">#REF!</definedName>
    <definedName name="ra11p" localSheetId="8">#REF!</definedName>
    <definedName name="ra11p" localSheetId="9">#REF!</definedName>
    <definedName name="ra11p">#REF!</definedName>
    <definedName name="ra13p" localSheetId="8">#REF!</definedName>
    <definedName name="ra13p" localSheetId="9">#REF!</definedName>
    <definedName name="ra13p">#REF!</definedName>
    <definedName name="rack1" localSheetId="8">#REF!</definedName>
    <definedName name="rack1" localSheetId="9">#REF!</definedName>
    <definedName name="rack1">#REF!</definedName>
    <definedName name="rack2" localSheetId="8">#REF!</definedName>
    <definedName name="rack2" localSheetId="9">#REF!</definedName>
    <definedName name="rack2">#REF!</definedName>
    <definedName name="rack3" localSheetId="8">#REF!</definedName>
    <definedName name="rack3" localSheetId="9">#REF!</definedName>
    <definedName name="rack3">#REF!</definedName>
    <definedName name="rack4" localSheetId="8">#REF!</definedName>
    <definedName name="rack4" localSheetId="9">#REF!</definedName>
    <definedName name="rack4">#REF!</definedName>
    <definedName name="Racot" localSheetId="8">#REF!</definedName>
    <definedName name="Racot" localSheetId="9">#REF!</definedName>
    <definedName name="Racot">#REF!</definedName>
    <definedName name="rad" localSheetId="8">#REF!</definedName>
    <definedName name="rad" localSheetId="9">#REF!</definedName>
    <definedName name="rad">#REF!</definedName>
    <definedName name="Radam" localSheetId="8">#REF!</definedName>
    <definedName name="Radam" localSheetId="9">#REF!</definedName>
    <definedName name="Radam">#REF!</definedName>
    <definedName name="RAFT" localSheetId="8">#REF!</definedName>
    <definedName name="RAFT" localSheetId="9">#REF!</definedName>
    <definedName name="RAFT">#REF!</definedName>
    <definedName name="raiasphalt100" localSheetId="8">#REF!</definedName>
    <definedName name="raiasphalt100" localSheetId="9">#REF!</definedName>
    <definedName name="raiasphalt100">#REF!</definedName>
    <definedName name="raiasphalt65" localSheetId="8">#REF!</definedName>
    <definedName name="raiasphalt65" localSheetId="9">#REF!</definedName>
    <definedName name="raiasphalt65">#REF!</definedName>
    <definedName name="rain.." localSheetId="8">#REF!</definedName>
    <definedName name="rain.." localSheetId="9">#REF!</definedName>
    <definedName name="rain..">#REF!</definedName>
    <definedName name="rate">14000</definedName>
    <definedName name="raypb43" localSheetId="8">#REF!</definedName>
    <definedName name="raypb43" localSheetId="9">#REF!</definedName>
    <definedName name="raypb43">#REF!</definedName>
    <definedName name="RBL" localSheetId="8">#REF!</definedName>
    <definedName name="RBL" localSheetId="9">#REF!</definedName>
    <definedName name="RBL">#REF!</definedName>
    <definedName name="RBOHT" localSheetId="8">#REF!</definedName>
    <definedName name="RBOHT" localSheetId="9">#REF!</definedName>
    <definedName name="RBOHT">#REF!</definedName>
    <definedName name="RBOSHT" localSheetId="8">#REF!</definedName>
    <definedName name="RBOSHT" localSheetId="9">#REF!</definedName>
    <definedName name="RBOSHT">#REF!</definedName>
    <definedName name="RBSHT" localSheetId="8">#REF!</definedName>
    <definedName name="RBSHT" localSheetId="9">#REF!</definedName>
    <definedName name="RBSHT">#REF!</definedName>
    <definedName name="Rc_" localSheetId="8">#REF!</definedName>
    <definedName name="Rc_" localSheetId="9">#REF!</definedName>
    <definedName name="Rc_">#REF!</definedName>
    <definedName name="RC_frame" localSheetId="8">#REF!</definedName>
    <definedName name="RC_frame" localSheetId="9">#REF!</definedName>
    <definedName name="RC_frame">#REF!</definedName>
    <definedName name="RCArea" localSheetId="8" hidden="1">#REF!</definedName>
    <definedName name="RCArea" localSheetId="9" hidden="1">#REF!</definedName>
    <definedName name="RCArea" hidden="1">#REF!</definedName>
    <definedName name="Rcc" localSheetId="8">#REF!</definedName>
    <definedName name="Rcc" localSheetId="9">#REF!</definedName>
    <definedName name="Rcc">#REF!</definedName>
    <definedName name="re" localSheetId="8" hidden="1">{"'Sheet1'!$L$16"}</definedName>
    <definedName name="re" localSheetId="9" hidden="1">{"'Sheet1'!$L$16"}</definedName>
    <definedName name="re" hidden="1">{"'Sheet1'!$L$16"}</definedName>
    <definedName name="_xlnm.Recorder" localSheetId="8">#REF!</definedName>
    <definedName name="_xlnm.Recorder" localSheetId="9">#REF!</definedName>
    <definedName name="_xlnm.Recorder">#REF!</definedName>
    <definedName name="RECOUT">#N/A</definedName>
    <definedName name="Region" localSheetId="8">#REF!</definedName>
    <definedName name="Region" localSheetId="9">#REF!</definedName>
    <definedName name="Region">#REF!</definedName>
    <definedName name="relay" localSheetId="8">#REF!</definedName>
    <definedName name="relay" localSheetId="9">#REF!</definedName>
    <definedName name="relay">#REF!</definedName>
    <definedName name="REP" localSheetId="8">#REF!</definedName>
    <definedName name="REP" localSheetId="9">#REF!</definedName>
    <definedName name="REP">#REF!</definedName>
    <definedName name="Result21" hidden="1">{"'Sheet1'!$L$16"}</definedName>
    <definedName name="RF" localSheetId="8">#REF!</definedName>
    <definedName name="RF" localSheetId="9">#REF!</definedName>
    <definedName name="RF">#REF!</definedName>
    <definedName name="Rfa" localSheetId="8">#REF!</definedName>
    <definedName name="Rfa" localSheetId="9">#REF!</definedName>
    <definedName name="Rfa">#REF!</definedName>
    <definedName name="Rfn" localSheetId="8">#REF!</definedName>
    <definedName name="Rfn" localSheetId="9">#REF!</definedName>
    <definedName name="Rfn">#REF!</definedName>
    <definedName name="RFP003A" localSheetId="8">#REF!</definedName>
    <definedName name="RFP003A" localSheetId="9">#REF!</definedName>
    <definedName name="RFP003A">#REF!</definedName>
    <definedName name="RFP003B" localSheetId="8">#REF!</definedName>
    <definedName name="RFP003B" localSheetId="9">#REF!</definedName>
    <definedName name="RFP003B">#REF!</definedName>
    <definedName name="RFP003C" localSheetId="8">#REF!</definedName>
    <definedName name="RFP003C" localSheetId="9">#REF!</definedName>
    <definedName name="RFP003C">#REF!</definedName>
    <definedName name="RFP003D" localSheetId="8">#REF!</definedName>
    <definedName name="RFP003D" localSheetId="9">#REF!</definedName>
    <definedName name="RFP003D">#REF!</definedName>
    <definedName name="RFP003E" localSheetId="8">#REF!</definedName>
    <definedName name="RFP003E" localSheetId="9">#REF!</definedName>
    <definedName name="RFP003E">#REF!</definedName>
    <definedName name="RFP003F" localSheetId="8">#REF!</definedName>
    <definedName name="RFP003F" localSheetId="9">#REF!</definedName>
    <definedName name="RFP003F">#REF!</definedName>
    <definedName name="RGHGSD" hidden="1">{"'Sheet1'!$L$16"}</definedName>
    <definedName name="Rhh" localSheetId="8">#REF!</definedName>
    <definedName name="Rhh" localSheetId="9">#REF!</definedName>
    <definedName name="Rhh">#REF!</definedName>
    <definedName name="Rhm" localSheetId="8">#REF!</definedName>
    <definedName name="Rhm" localSheetId="9">#REF!</definedName>
    <definedName name="Rhm">#REF!</definedName>
    <definedName name="RHSHT" localSheetId="8">#REF!</definedName>
    <definedName name="RHSHT" localSheetId="9">#REF!</definedName>
    <definedName name="RHSHT">#REF!</definedName>
    <definedName name="River" localSheetId="8">#REF!</definedName>
    <definedName name="River" localSheetId="9">#REF!</definedName>
    <definedName name="River">#REF!</definedName>
    <definedName name="River_Code" localSheetId="8">#REF!</definedName>
    <definedName name="River_Code" localSheetId="9">#REF!</definedName>
    <definedName name="River_Code">#REF!</definedName>
    <definedName name="Rk">7.5</definedName>
    <definedName name="Rmm" localSheetId="8">#REF!</definedName>
    <definedName name="Rmm" localSheetId="9">#REF!</definedName>
    <definedName name="Rmm">#REF!</definedName>
    <definedName name="RMSHT" localSheetId="8">#REF!</definedName>
    <definedName name="RMSHT" localSheetId="9">#REF!</definedName>
    <definedName name="RMSHT">#REF!</definedName>
    <definedName name="Rn">90</definedName>
    <definedName name="Rncot" localSheetId="8">#REF!</definedName>
    <definedName name="Rncot" localSheetId="9">#REF!</definedName>
    <definedName name="Rncot">#REF!</definedName>
    <definedName name="Rndam" localSheetId="8">#REF!</definedName>
    <definedName name="Rndam" localSheetId="9">#REF!</definedName>
    <definedName name="Rndam">#REF!</definedName>
    <definedName name="Ro" localSheetId="8">#REF!</definedName>
    <definedName name="Ro" localSheetId="9">#REF!</definedName>
    <definedName name="Ro">#REF!</definedName>
    <definedName name="Road_Code" localSheetId="8">#REF!</definedName>
    <definedName name="Road_Code" localSheetId="9">#REF!</definedName>
    <definedName name="Road_Code">#REF!</definedName>
    <definedName name="Road_Name" localSheetId="8">#REF!</definedName>
    <definedName name="Road_Name" localSheetId="9">#REF!</definedName>
    <definedName name="Road_Name">#REF!</definedName>
    <definedName name="RoadNo_373" localSheetId="8">#REF!</definedName>
    <definedName name="RoadNo_373" localSheetId="9">#REF!</definedName>
    <definedName name="RoadNo_373">#REF!</definedName>
    <definedName name="rod" localSheetId="8">#REF!</definedName>
    <definedName name="rod" localSheetId="9">#REF!</definedName>
    <definedName name="rod">#REF!</definedName>
    <definedName name="rong1" localSheetId="8">#REF!</definedName>
    <definedName name="rong1" localSheetId="9">#REF!</definedName>
    <definedName name="rong1">#REF!</definedName>
    <definedName name="rong2" localSheetId="8">#REF!</definedName>
    <definedName name="rong2" localSheetId="9">#REF!</definedName>
    <definedName name="rong2">#REF!</definedName>
    <definedName name="rong3" localSheetId="8">#REF!</definedName>
    <definedName name="rong3" localSheetId="9">#REF!</definedName>
    <definedName name="rong3">#REF!</definedName>
    <definedName name="rong4" localSheetId="8">#REF!</definedName>
    <definedName name="rong4" localSheetId="9">#REF!</definedName>
    <definedName name="rong4">#REF!</definedName>
    <definedName name="rong5" localSheetId="8">#REF!</definedName>
    <definedName name="rong5" localSheetId="9">#REF!</definedName>
    <definedName name="rong5">#REF!</definedName>
    <definedName name="rong6" localSheetId="8">#REF!</definedName>
    <definedName name="rong6" localSheetId="9">#REF!</definedName>
    <definedName name="rong6">#REF!</definedName>
    <definedName name="room20kv" localSheetId="8">#REF!</definedName>
    <definedName name="room20kv" localSheetId="9">#REF!</definedName>
    <definedName name="room20kv">#REF!</definedName>
    <definedName name="Rpp" localSheetId="8">#REF!</definedName>
    <definedName name="Rpp" localSheetId="9">#REF!</definedName>
    <definedName name="Rpp">#REF!</definedName>
    <definedName name="rps" localSheetId="8">#REF!</definedName>
    <definedName name="rps" localSheetId="9">#REF!</definedName>
    <definedName name="rps">#REF!</definedName>
    <definedName name="rr">{"doi chieu doanh thhu.xls","sua 1 (4doan da).xls","KLDaMoCoi169.170000.xls"}</definedName>
    <definedName name="Rrpo" localSheetId="8">#REF!</definedName>
    <definedName name="Rrpo" localSheetId="9">#REF!</definedName>
    <definedName name="Rrpo">#REF!</definedName>
    <definedName name="rrtr" localSheetId="8">#REF!</definedName>
    <definedName name="rrtr" localSheetId="9">#REF!</definedName>
    <definedName name="rrtr">#REF!</definedName>
    <definedName name="rs" localSheetId="8">#REF!</definedName>
    <definedName name="rs" localSheetId="9">#REF!</definedName>
    <definedName name="rs">#REF!</definedName>
    <definedName name="rs_" localSheetId="8">#REF!</definedName>
    <definedName name="rs_" localSheetId="9">#REF!</definedName>
    <definedName name="rs_">#REF!</definedName>
    <definedName name="rtr" hidden="1">{"'Sheet1'!$L$16"}</definedName>
    <definedName name="ruu" localSheetId="8">#REF!</definedName>
    <definedName name="ruu" localSheetId="9">#REF!</definedName>
    <definedName name="ruu">#REF!</definedName>
    <definedName name="ruv" localSheetId="8">#REF!</definedName>
    <definedName name="ruv" localSheetId="9">#REF!</definedName>
    <definedName name="ruv">#REF!</definedName>
    <definedName name="ruw" localSheetId="8">#REF!</definedName>
    <definedName name="ruw" localSheetId="9">#REF!</definedName>
    <definedName name="ruw">#REF!</definedName>
    <definedName name="rvu" localSheetId="8">#REF!</definedName>
    <definedName name="rvu" localSheetId="9">#REF!</definedName>
    <definedName name="rvu">#REF!</definedName>
    <definedName name="rvv" localSheetId="8">#REF!</definedName>
    <definedName name="rvv" localSheetId="9">#REF!</definedName>
    <definedName name="rvv">#REF!</definedName>
    <definedName name="rvw" localSheetId="8">#REF!</definedName>
    <definedName name="rvw" localSheetId="9">#REF!</definedName>
    <definedName name="rvw">#REF!</definedName>
    <definedName name="rwu" localSheetId="8">#REF!</definedName>
    <definedName name="rwu" localSheetId="9">#REF!</definedName>
    <definedName name="rwu">#REF!</definedName>
    <definedName name="rwv" localSheetId="8">#REF!</definedName>
    <definedName name="rwv" localSheetId="9">#REF!</definedName>
    <definedName name="rwv">#REF!</definedName>
    <definedName name="rww" localSheetId="8">#REF!</definedName>
    <definedName name="rww" localSheetId="9">#REF!</definedName>
    <definedName name="rww">#REF!</definedName>
    <definedName name="s">{"'Sheet1'!$L$16"}</definedName>
    <definedName name="s." localSheetId="8">#REF!</definedName>
    <definedName name="s." localSheetId="9">#REF!</definedName>
    <definedName name="s.">#REF!</definedName>
    <definedName name="S.dinh">640</definedName>
    <definedName name="S_" localSheetId="8">#REF!</definedName>
    <definedName name="S_" localSheetId="9">#REF!</definedName>
    <definedName name="S_">#REF!</definedName>
    <definedName name="s1_" localSheetId="8">#REF!</definedName>
    <definedName name="s1_" localSheetId="9">#REF!</definedName>
    <definedName name="s1_">#REF!</definedName>
    <definedName name="s2_" localSheetId="8">#REF!</definedName>
    <definedName name="s2_" localSheetId="9">#REF!</definedName>
    <definedName name="s2_">#REF!</definedName>
    <definedName name="s3_" localSheetId="8">#REF!</definedName>
    <definedName name="s3_" localSheetId="9">#REF!</definedName>
    <definedName name="s3_">#REF!</definedName>
    <definedName name="s4_" localSheetId="8">#REF!</definedName>
    <definedName name="s4_" localSheetId="9">#REF!</definedName>
    <definedName name="s4_">#REF!</definedName>
    <definedName name="salan200" localSheetId="8">#REF!</definedName>
    <definedName name="salan200" localSheetId="9">#REF!</definedName>
    <definedName name="salan200">#REF!</definedName>
    <definedName name="salan400" localSheetId="8">#REF!</definedName>
    <definedName name="salan400" localSheetId="9">#REF!</definedName>
    <definedName name="salan400">#REF!</definedName>
    <definedName name="san" localSheetId="8" hidden="1">{"'Sheet1'!$L$16"}</definedName>
    <definedName name="san" localSheetId="9" hidden="1">{"'Sheet1'!$L$16"}</definedName>
    <definedName name="san" hidden="1">{"'Sheet1'!$L$16"}</definedName>
    <definedName name="sand" localSheetId="8">#REF!</definedName>
    <definedName name="sand" localSheetId="9">#REF!</definedName>
    <definedName name="sand">#REF!</definedName>
    <definedName name="sas" localSheetId="8" hidden="1">{"'Sheet1'!$L$16"}</definedName>
    <definedName name="sas" localSheetId="9" hidden="1">{"'Sheet1'!$L$16"}</definedName>
    <definedName name="sas" hidden="1">{"'Sheet1'!$L$16"}</definedName>
    <definedName name="Sbc" localSheetId="8">#REF!</definedName>
    <definedName name="Sbc" localSheetId="9">#REF!</definedName>
    <definedName name="Sbc">#REF!</definedName>
    <definedName name="scao98" localSheetId="8">#REF!</definedName>
    <definedName name="scao98" localSheetId="9">#REF!</definedName>
    <definedName name="scao98">#REF!</definedName>
    <definedName name="SCCR" localSheetId="8">#REF!</definedName>
    <definedName name="SCCR" localSheetId="9">#REF!</definedName>
    <definedName name="SCCR">#REF!</definedName>
    <definedName name="SCDT" localSheetId="8">#REF!</definedName>
    <definedName name="SCDT" localSheetId="9">#REF!</definedName>
    <definedName name="SCDT">#REF!</definedName>
    <definedName name="SCH" localSheetId="8">#REF!</definedName>
    <definedName name="SCH" localSheetId="9">#REF!</definedName>
    <definedName name="SCH">#REF!</definedName>
    <definedName name="SCHUYEN" localSheetId="8">#REF!</definedName>
    <definedName name="SCHUYEN" localSheetId="9">#REF!</definedName>
    <definedName name="SCHUYEN">#REF!</definedName>
    <definedName name="SCT" localSheetId="8">#REF!</definedName>
    <definedName name="SCT" localSheetId="9">#REF!</definedName>
    <definedName name="SCT">#REF!</definedName>
    <definedName name="SCT_BKTC" localSheetId="8">#REF!</definedName>
    <definedName name="SCT_BKTC" localSheetId="9">#REF!</definedName>
    <definedName name="SCT_BKTC">#REF!</definedName>
    <definedName name="sd1p" localSheetId="8">#REF!</definedName>
    <definedName name="sd1p" localSheetId="9">#REF!</definedName>
    <definedName name="sd1p">#REF!</definedName>
    <definedName name="sd3p" localSheetId="8">#REF!</definedName>
    <definedName name="sd3p" localSheetId="9">#REF!</definedName>
    <definedName name="sd3p">#REF!</definedName>
    <definedName name="sdbv" localSheetId="8" hidden="1">{"'Sheet1'!$L$16"}</definedName>
    <definedName name="sdbv" localSheetId="9" hidden="1">{"'Sheet1'!$L$16"}</definedName>
    <definedName name="sdbv" hidden="1">{"'Sheet1'!$L$16"}</definedName>
    <definedName name="sdf" hidden="1">{"'Sheet1'!$L$16"}</definedName>
    <definedName name="sdfsdfs" localSheetId="8" hidden="1">#REF!</definedName>
    <definedName name="sdfsdfs" localSheetId="9" hidden="1">#REF!</definedName>
    <definedName name="sdfsdfs" hidden="1">#REF!</definedName>
    <definedName name="SDMONG" localSheetId="8">#REF!</definedName>
    <definedName name="SDMONG" localSheetId="9">#REF!</definedName>
    <definedName name="SDMONG">#REF!</definedName>
    <definedName name="Sdnn" localSheetId="8">#REF!</definedName>
    <definedName name="Sdnn" localSheetId="9">#REF!</definedName>
    <definedName name="Sdnn">#REF!</definedName>
    <definedName name="Sdnt" localSheetId="8">#REF!</definedName>
    <definedName name="Sdnt" localSheetId="9">#REF!</definedName>
    <definedName name="Sdnt">#REF!</definedName>
    <definedName name="sduong" localSheetId="8">#REF!</definedName>
    <definedName name="sduong" localSheetId="9">#REF!</definedName>
    <definedName name="sduong">#REF!</definedName>
    <definedName name="Sè" localSheetId="8">#REF!</definedName>
    <definedName name="Sè" localSheetId="9">#REF!</definedName>
    <definedName name="Sè">#REF!</definedName>
    <definedName name="Seg" localSheetId="8">#REF!</definedName>
    <definedName name="Seg" localSheetId="9">#REF!</definedName>
    <definedName name="Seg">#REF!</definedName>
    <definedName name="sencount" hidden="1">2</definedName>
    <definedName name="sfasf" localSheetId="8" hidden="1">#REF!</definedName>
    <definedName name="sfasf" localSheetId="9" hidden="1">#REF!</definedName>
    <definedName name="sfasf" hidden="1">#REF!</definedName>
    <definedName name="SFL" localSheetId="8">#REF!</definedName>
    <definedName name="SFL" localSheetId="9">#REF!</definedName>
    <definedName name="SFL">#REF!</definedName>
    <definedName name="sfsd" localSheetId="8" hidden="1">{"'Sheet1'!$L$16"}</definedName>
    <definedName name="sfsd" localSheetId="9" hidden="1">{"'Sheet1'!$L$16"}</definedName>
    <definedName name="sfsd" hidden="1">{"'Sheet1'!$L$16"}</definedName>
    <definedName name="sgsgdd" hidden="1">#N/A</definedName>
    <definedName name="sgsgsgs" hidden="1">#N/A</definedName>
    <definedName name="SH" localSheetId="8">#REF!</definedName>
    <definedName name="SH" localSheetId="9">#REF!</definedName>
    <definedName name="SH">#REF!</definedName>
    <definedName name="SHALL" localSheetId="8">#REF!</definedName>
    <definedName name="SHALL" localSheetId="9">#REF!</definedName>
    <definedName name="SHALL">#REF!</definedName>
    <definedName name="SHDG" localSheetId="8">#REF!</definedName>
    <definedName name="SHDG" localSheetId="9">#REF!</definedName>
    <definedName name="SHDG">#REF!</definedName>
    <definedName name="Sheet1" localSheetId="8">#REF!</definedName>
    <definedName name="Sheet1" localSheetId="9">#REF!</definedName>
    <definedName name="Sheet1">#REF!</definedName>
    <definedName name="Sheet3" localSheetId="8">BlankMacro1</definedName>
    <definedName name="Sheet3" localSheetId="9">BlankMacro1</definedName>
    <definedName name="Sheet3">BlankMacro1</definedName>
    <definedName name="sho" localSheetId="8">#REF!</definedName>
    <definedName name="sho" localSheetId="9">#REF!</definedName>
    <definedName name="sho">#REF!</definedName>
    <definedName name="Shoes" localSheetId="8">#REF!</definedName>
    <definedName name="Shoes" localSheetId="9">#REF!</definedName>
    <definedName name="Shoes">#REF!</definedName>
    <definedName name="sht" localSheetId="8">#REF!</definedName>
    <definedName name="sht" localSheetId="9">#REF!</definedName>
    <definedName name="sht">#REF!</definedName>
    <definedName name="sht1p" localSheetId="8">#REF!</definedName>
    <definedName name="sht1p" localSheetId="9">#REF!</definedName>
    <definedName name="sht1p">#REF!</definedName>
    <definedName name="sht3p" localSheetId="8">#REF!</definedName>
    <definedName name="sht3p" localSheetId="9">#REF!</definedName>
    <definedName name="sht3p">#REF!</definedName>
    <definedName name="sieucao" localSheetId="8">#REF!</definedName>
    <definedName name="sieucao" localSheetId="9">#REF!</definedName>
    <definedName name="sieucao">#REF!</definedName>
    <definedName name="SIGN" localSheetId="8">#REF!</definedName>
    <definedName name="SIGN" localSheetId="9">#REF!</definedName>
    <definedName name="SIGN">#REF!</definedName>
    <definedName name="SIZE" localSheetId="8">#REF!</definedName>
    <definedName name="SIZE" localSheetId="9">#REF!</definedName>
    <definedName name="SIZE">#REF!</definedName>
    <definedName name="SL" localSheetId="8">#REF!</definedName>
    <definedName name="SL" localSheetId="9">#REF!</definedName>
    <definedName name="SL">#REF!</definedName>
    <definedName name="SL_BCN_TP" localSheetId="8">#REF!</definedName>
    <definedName name="SL_BCN_TP" localSheetId="9">#REF!</definedName>
    <definedName name="SL_BCN_TP">#REF!</definedName>
    <definedName name="SL_BCX_NL" localSheetId="8">#REF!</definedName>
    <definedName name="SL_BCX_NL" localSheetId="9">#REF!</definedName>
    <definedName name="SL_BCX_NL">#REF!</definedName>
    <definedName name="SL_CRD" localSheetId="8">#REF!</definedName>
    <definedName name="SL_CRD" localSheetId="9">#REF!</definedName>
    <definedName name="SL_CRD">#REF!</definedName>
    <definedName name="SL_CRS" localSheetId="8">#REF!</definedName>
    <definedName name="SL_CRS" localSheetId="9">#REF!</definedName>
    <definedName name="SL_CRS">#REF!</definedName>
    <definedName name="SL_CS" localSheetId="8">#REF!</definedName>
    <definedName name="SL_CS" localSheetId="9">#REF!</definedName>
    <definedName name="SL_CS">#REF!</definedName>
    <definedName name="SL_DD" localSheetId="8">#REF!</definedName>
    <definedName name="SL_DD" localSheetId="9">#REF!</definedName>
    <definedName name="SL_DD">#REF!</definedName>
    <definedName name="slBTLT1pm" localSheetId="8">#REF!</definedName>
    <definedName name="slBTLT1pm" localSheetId="9">#REF!</definedName>
    <definedName name="slBTLT1pm">#REF!</definedName>
    <definedName name="slBTLT3pm" localSheetId="8">#REF!</definedName>
    <definedName name="slBTLT3pm" localSheetId="9">#REF!</definedName>
    <definedName name="slBTLT3pm">#REF!</definedName>
    <definedName name="slBTLTHTDL" localSheetId="8">#REF!</definedName>
    <definedName name="slBTLTHTDL" localSheetId="9">#REF!</definedName>
    <definedName name="slBTLTHTDL">#REF!</definedName>
    <definedName name="slBTLTHTHH" localSheetId="8">#REF!</definedName>
    <definedName name="slBTLTHTHH" localSheetId="9">#REF!</definedName>
    <definedName name="slBTLTHTHH">#REF!</definedName>
    <definedName name="slchang1pm" localSheetId="8">#REF!</definedName>
    <definedName name="slchang1pm" localSheetId="9">#REF!</definedName>
    <definedName name="slchang1pm">#REF!</definedName>
    <definedName name="slchang3pm" localSheetId="8">#REF!</definedName>
    <definedName name="slchang3pm" localSheetId="9">#REF!</definedName>
    <definedName name="slchang3pm">#REF!</definedName>
    <definedName name="slchanght" localSheetId="8">#REF!</definedName>
    <definedName name="slchanght" localSheetId="9">#REF!</definedName>
    <definedName name="slchanght">#REF!</definedName>
    <definedName name="slchangHTDL" localSheetId="8">#REF!</definedName>
    <definedName name="slchangHTDL" localSheetId="9">#REF!</definedName>
    <definedName name="slchangHTDL">#REF!</definedName>
    <definedName name="slchangHTHH" localSheetId="8">#REF!</definedName>
    <definedName name="slchangHTHH" localSheetId="9">#REF!</definedName>
    <definedName name="slchangHTHH">#REF!</definedName>
    <definedName name="SLF" localSheetId="8">#REF!</definedName>
    <definedName name="SLF" localSheetId="9">#REF!</definedName>
    <definedName name="SLF">#REF!</definedName>
    <definedName name="slg" localSheetId="8">#REF!</definedName>
    <definedName name="slg" localSheetId="9">#REF!</definedName>
    <definedName name="slg">#REF!</definedName>
    <definedName name="slmong1pm" localSheetId="8">#REF!</definedName>
    <definedName name="slmong1pm" localSheetId="9">#REF!</definedName>
    <definedName name="slmong1pm">#REF!</definedName>
    <definedName name="slmong3pm" localSheetId="8">#REF!</definedName>
    <definedName name="slmong3pm" localSheetId="9">#REF!</definedName>
    <definedName name="slmong3pm">#REF!</definedName>
    <definedName name="slmonght" localSheetId="8">#REF!</definedName>
    <definedName name="slmonght" localSheetId="9">#REF!</definedName>
    <definedName name="slmonght">#REF!</definedName>
    <definedName name="slmongHTDL" localSheetId="8">#REF!</definedName>
    <definedName name="slmongHTDL" localSheetId="9">#REF!</definedName>
    <definedName name="slmongHTDL">#REF!</definedName>
    <definedName name="slmongHTHH" localSheetId="8">#REF!</definedName>
    <definedName name="slmongHTHH" localSheetId="9">#REF!</definedName>
    <definedName name="slmongHTHH">#REF!</definedName>
    <definedName name="slmongneo1pm" localSheetId="8">#REF!</definedName>
    <definedName name="slmongneo1pm" localSheetId="9">#REF!</definedName>
    <definedName name="slmongneo1pm">#REF!</definedName>
    <definedName name="slmongneo3pm" localSheetId="8">#REF!</definedName>
    <definedName name="slmongneo3pm" localSheetId="9">#REF!</definedName>
    <definedName name="slmongneo3pm">#REF!</definedName>
    <definedName name="slmongneoht" localSheetId="8">#REF!</definedName>
    <definedName name="slmongneoht" localSheetId="9">#REF!</definedName>
    <definedName name="slmongneoht">#REF!</definedName>
    <definedName name="slmongneoHTDL" localSheetId="8">#REF!</definedName>
    <definedName name="slmongneoHTDL" localSheetId="9">#REF!</definedName>
    <definedName name="slmongneoHTDL">#REF!</definedName>
    <definedName name="slmongneoHTHH" localSheetId="8">#REF!</definedName>
    <definedName name="slmongneoHTHH" localSheetId="9">#REF!</definedName>
    <definedName name="slmongneoHTHH">#REF!</definedName>
    <definedName name="sltdll1pm" localSheetId="8">#REF!</definedName>
    <definedName name="sltdll1pm" localSheetId="9">#REF!</definedName>
    <definedName name="sltdll1pm">#REF!</definedName>
    <definedName name="sltdll3pm" localSheetId="8">#REF!</definedName>
    <definedName name="sltdll3pm" localSheetId="9">#REF!</definedName>
    <definedName name="sltdll3pm">#REF!</definedName>
    <definedName name="sltdllHTDL" localSheetId="8">#REF!</definedName>
    <definedName name="sltdllHTDL" localSheetId="9">#REF!</definedName>
    <definedName name="sltdllHTDL">#REF!</definedName>
    <definedName name="sltdllHTHH" localSheetId="8">#REF!</definedName>
    <definedName name="sltdllHTHH" localSheetId="9">#REF!</definedName>
    <definedName name="sltdllHTHH">#REF!</definedName>
    <definedName name="SLVtu" localSheetId="8">#REF!</definedName>
    <definedName name="SLVtu" localSheetId="9">#REF!</definedName>
    <definedName name="SLVtu">#REF!</definedName>
    <definedName name="slxa1pm" localSheetId="8">#REF!</definedName>
    <definedName name="slxa1pm" localSheetId="9">#REF!</definedName>
    <definedName name="slxa1pm">#REF!</definedName>
    <definedName name="slxa3pm" localSheetId="8">#REF!</definedName>
    <definedName name="slxa3pm" localSheetId="9">#REF!</definedName>
    <definedName name="slxa3pm">#REF!</definedName>
    <definedName name="SM" localSheetId="8">#REF!</definedName>
    <definedName name="SM" localSheetId="9">#REF!</definedName>
    <definedName name="SM">#REF!</definedName>
    <definedName name="smax" localSheetId="8">#REF!</definedName>
    <definedName name="smax" localSheetId="9">#REF!</definedName>
    <definedName name="smax">#REF!</definedName>
    <definedName name="smax1" localSheetId="8">#REF!</definedName>
    <definedName name="smax1" localSheetId="9">#REF!</definedName>
    <definedName name="smax1">#REF!</definedName>
    <definedName name="sn" localSheetId="8">#REF!</definedName>
    <definedName name="sn" localSheetId="9">#REF!</definedName>
    <definedName name="sn">#REF!</definedName>
    <definedName name="SOÁ_CHUYEÁN" localSheetId="8">#REF!</definedName>
    <definedName name="SOÁ_CHUYEÁN" localSheetId="9">#REF!</definedName>
    <definedName name="SOÁ_CHUYEÁN">#REF!</definedName>
    <definedName name="soc3p" localSheetId="8">#REF!</definedName>
    <definedName name="soc3p" localSheetId="9">#REF!</definedName>
    <definedName name="soc3p">#REF!</definedName>
    <definedName name="sohieuthua" localSheetId="8">#REF!</definedName>
    <definedName name="sohieuthua" localSheetId="9">#REF!</definedName>
    <definedName name="sohieuthua">#REF!</definedName>
    <definedName name="SOHT" localSheetId="8">#REF!</definedName>
    <definedName name="SOHT" localSheetId="9">#REF!</definedName>
    <definedName name="SOHT">#REF!</definedName>
    <definedName name="Soi" localSheetId="8">#REF!</definedName>
    <definedName name="Soi" localSheetId="9">#REF!</definedName>
    <definedName name="Soi">#REF!</definedName>
    <definedName name="soichon12" localSheetId="8">#REF!</definedName>
    <definedName name="soichon12" localSheetId="9">#REF!</definedName>
    <definedName name="soichon12">#REF!</definedName>
    <definedName name="soichon24" localSheetId="8">#REF!</definedName>
    <definedName name="soichon24" localSheetId="9">#REF!</definedName>
    <definedName name="soichon24">#REF!</definedName>
    <definedName name="soichon46" localSheetId="8">#REF!</definedName>
    <definedName name="soichon46" localSheetId="9">#REF!</definedName>
    <definedName name="soichon46">#REF!</definedName>
    <definedName name="SoilType" localSheetId="8">#REF!</definedName>
    <definedName name="SoilType" localSheetId="9">#REF!</definedName>
    <definedName name="SoilType">#REF!</definedName>
    <definedName name="solieu" localSheetId="8">#REF!</definedName>
    <definedName name="solieu" localSheetId="9">#REF!</definedName>
    <definedName name="solieu">#REF!</definedName>
    <definedName name="sonduong" localSheetId="8">#REF!</definedName>
    <definedName name="sonduong" localSheetId="9">#REF!</definedName>
    <definedName name="sonduong">#REF!</definedName>
    <definedName name="SORT" localSheetId="8">#REF!</definedName>
    <definedName name="SORT" localSheetId="9">#REF!</definedName>
    <definedName name="SORT">#REF!</definedName>
    <definedName name="SortName" localSheetId="8">#REF!</definedName>
    <definedName name="SortName" localSheetId="9">#REF!</definedName>
    <definedName name="SortName">#REF!</definedName>
    <definedName name="Sosanh2" localSheetId="8" hidden="1">{"'Sheet1'!$L$16"}</definedName>
    <definedName name="Sosanh2" localSheetId="9" hidden="1">{"'Sheet1'!$L$16"}</definedName>
    <definedName name="Sosanh2" hidden="1">{"'Sheet1'!$L$16"}</definedName>
    <definedName name="Sothutu" localSheetId="8">#REF!</definedName>
    <definedName name="Sothutu" localSheetId="9">#REF!</definedName>
    <definedName name="Sothutu">#REF!</definedName>
    <definedName name="SOTIEN_BCN_TP" localSheetId="8">#REF!</definedName>
    <definedName name="SOTIEN_BCN_TP" localSheetId="9">#REF!</definedName>
    <definedName name="SOTIEN_BCN_TP">#REF!</definedName>
    <definedName name="SOTIEN_BCX_NL" localSheetId="8">#REF!</definedName>
    <definedName name="SOTIEN_BCX_NL" localSheetId="9">#REF!</definedName>
    <definedName name="SOTIEN_BCX_NL">#REF!</definedName>
    <definedName name="SOTIEN_BKTC" localSheetId="8">#REF!</definedName>
    <definedName name="SOTIEN_BKTC" localSheetId="9">#REF!</definedName>
    <definedName name="SOTIEN_BKTC">#REF!</definedName>
    <definedName name="SOTIEN_GT" localSheetId="8">#REF!</definedName>
    <definedName name="SOTIEN_GT" localSheetId="9">#REF!</definedName>
    <definedName name="SOTIEN_GT">#REF!</definedName>
    <definedName name="SOTIEN_TKC" localSheetId="8">#REF!</definedName>
    <definedName name="SOTIEN_TKC" localSheetId="9">#REF!</definedName>
    <definedName name="SOTIEN_TKC">#REF!</definedName>
    <definedName name="SPAN" localSheetId="8">#REF!</definedName>
    <definedName name="SPAN" localSheetId="9">#REF!</definedName>
    <definedName name="SPAN">#REF!</definedName>
    <definedName name="SPAN_No" localSheetId="8">#REF!</definedName>
    <definedName name="SPAN_No" localSheetId="9">#REF!</definedName>
    <definedName name="SPAN_No">#REF!</definedName>
    <definedName name="Spanner_Auto_File">"C:\My Documents\tinh cdo.x2a"</definedName>
    <definedName name="spchinhmoi" hidden="1">{"'Sheet1'!$L$16"}</definedName>
    <definedName name="SPEC" localSheetId="8">#REF!</definedName>
    <definedName name="SPEC" localSheetId="9">#REF!</definedName>
    <definedName name="SPEC">#REF!</definedName>
    <definedName name="SpecialPrice" localSheetId="8" hidden="1">#REF!</definedName>
    <definedName name="SpecialPrice" localSheetId="9" hidden="1">#REF!</definedName>
    <definedName name="SpecialPrice" hidden="1">#REF!</definedName>
    <definedName name="SPECSUMMARY" localSheetId="8">#REF!</definedName>
    <definedName name="SPECSUMMARY" localSheetId="9">#REF!</definedName>
    <definedName name="SPECSUMMARY">#REF!</definedName>
    <definedName name="srtg" localSheetId="8">#REF!</definedName>
    <definedName name="srtg" localSheetId="9">#REF!</definedName>
    <definedName name="srtg">#REF!</definedName>
    <definedName name="SS" localSheetId="8" hidden="1">{"'Sheet1'!$L$16"}</definedName>
    <definedName name="SS" localSheetId="9" hidden="1">{"'Sheet1'!$L$16"}</definedName>
    <definedName name="SS" hidden="1">{"'Sheet1'!$L$16"}</definedName>
    <definedName name="sss" localSheetId="8">#REF!</definedName>
    <definedName name="sss" localSheetId="9">#REF!</definedName>
    <definedName name="sss">#REF!</definedName>
    <definedName name="ST" localSheetId="8">#REF!</definedName>
    <definedName name="ST" localSheetId="9">#REF!</definedName>
    <definedName name="ST">#REF!</definedName>
    <definedName name="st1p" localSheetId="8">#REF!</definedName>
    <definedName name="st1p" localSheetId="9">#REF!</definedName>
    <definedName name="st1p">#REF!</definedName>
    <definedName name="st3p" localSheetId="8">#REF!</definedName>
    <definedName name="st3p" localSheetId="9">#REF!</definedName>
    <definedName name="st3p">#REF!</definedName>
    <definedName name="start" localSheetId="8">#REF!</definedName>
    <definedName name="start" localSheetId="9">#REF!</definedName>
    <definedName name="start">#REF!</definedName>
    <definedName name="Start_1" localSheetId="8">#REF!</definedName>
    <definedName name="Start_1" localSheetId="9">#REF!</definedName>
    <definedName name="Start_1">#REF!</definedName>
    <definedName name="Start_10" localSheetId="8">#REF!</definedName>
    <definedName name="Start_10" localSheetId="9">#REF!</definedName>
    <definedName name="Start_10">#REF!</definedName>
    <definedName name="Start_11" localSheetId="8">#REF!</definedName>
    <definedName name="Start_11" localSheetId="9">#REF!</definedName>
    <definedName name="Start_11">#REF!</definedName>
    <definedName name="Start_12" localSheetId="8">#REF!</definedName>
    <definedName name="Start_12" localSheetId="9">#REF!</definedName>
    <definedName name="Start_12">#REF!</definedName>
    <definedName name="Start_13" localSheetId="8">#REF!</definedName>
    <definedName name="Start_13" localSheetId="9">#REF!</definedName>
    <definedName name="Start_13">#REF!</definedName>
    <definedName name="Start_2" localSheetId="8">#REF!</definedName>
    <definedName name="Start_2" localSheetId="9">#REF!</definedName>
    <definedName name="Start_2">#REF!</definedName>
    <definedName name="Start_3" localSheetId="8">#REF!</definedName>
    <definedName name="Start_3" localSheetId="9">#REF!</definedName>
    <definedName name="Start_3">#REF!</definedName>
    <definedName name="Start_4" localSheetId="8">#REF!</definedName>
    <definedName name="Start_4" localSheetId="9">#REF!</definedName>
    <definedName name="Start_4">#REF!</definedName>
    <definedName name="Start_5" localSheetId="8">#REF!</definedName>
    <definedName name="Start_5" localSheetId="9">#REF!</definedName>
    <definedName name="Start_5">#REF!</definedName>
    <definedName name="Start_6" localSheetId="8">#REF!</definedName>
    <definedName name="Start_6" localSheetId="9">#REF!</definedName>
    <definedName name="Start_6">#REF!</definedName>
    <definedName name="Start_7" localSheetId="8">#REF!</definedName>
    <definedName name="Start_7" localSheetId="9">#REF!</definedName>
    <definedName name="Start_7">#REF!</definedName>
    <definedName name="Start_8" localSheetId="8">#REF!</definedName>
    <definedName name="Start_8" localSheetId="9">#REF!</definedName>
    <definedName name="Start_8">#REF!</definedName>
    <definedName name="Start_9" localSheetId="8">#REF!</definedName>
    <definedName name="Start_9" localSheetId="9">#REF!</definedName>
    <definedName name="Start_9">#REF!</definedName>
    <definedName name="State" localSheetId="8">#REF!</definedName>
    <definedName name="State" localSheetId="9">#REF!</definedName>
    <definedName name="State">#REF!</definedName>
    <definedName name="Stck." localSheetId="8">#REF!</definedName>
    <definedName name="Stck." localSheetId="9">#REF!</definedName>
    <definedName name="Stck.">#REF!</definedName>
    <definedName name="STEEL" localSheetId="8">#REF!</definedName>
    <definedName name="STEEL" localSheetId="9">#REF!</definedName>
    <definedName name="STEEL">#REF!</definedName>
    <definedName name="stor" localSheetId="8">#REF!</definedName>
    <definedName name="stor" localSheetId="9">#REF!</definedName>
    <definedName name="stor">#REF!</definedName>
    <definedName name="Stt" localSheetId="8">#REF!</definedName>
    <definedName name="Stt" localSheetId="9">#REF!</definedName>
    <definedName name="Stt">#REF!</definedName>
    <definedName name="SU" localSheetId="8">#REF!</definedName>
    <definedName name="SU" localSheetId="9">#REF!</definedName>
    <definedName name="SU">#REF!</definedName>
    <definedName name="Sua" localSheetId="8">BlankMacro1</definedName>
    <definedName name="Sua" localSheetId="9">BlankMacro1</definedName>
    <definedName name="Sua">BlankMacro1</definedName>
    <definedName name="sub" localSheetId="8">#REF!</definedName>
    <definedName name="sub" localSheetId="9">#REF!</definedName>
    <definedName name="sub">#REF!</definedName>
    <definedName name="sum" localSheetId="8">#REF!,#REF!</definedName>
    <definedName name="sum" localSheetId="9">#REF!,#REF!</definedName>
    <definedName name="sum">#REF!,#REF!</definedName>
    <definedName name="SumM" localSheetId="8">#REF!</definedName>
    <definedName name="SumM" localSheetId="9">#REF!</definedName>
    <definedName name="SumM">#REF!</definedName>
    <definedName name="SUMMARY" localSheetId="8">#REF!</definedName>
    <definedName name="SUMMARY" localSheetId="9">#REF!</definedName>
    <definedName name="SUMMARY">#REF!</definedName>
    <definedName name="SumMTC" localSheetId="8">#REF!</definedName>
    <definedName name="SumMTC" localSheetId="9">#REF!</definedName>
    <definedName name="SumMTC">#REF!</definedName>
    <definedName name="SumMTC2" localSheetId="8">#REF!</definedName>
    <definedName name="SumMTC2" localSheetId="9">#REF!</definedName>
    <definedName name="SumMTC2">#REF!</definedName>
    <definedName name="SumNC" localSheetId="8">#REF!</definedName>
    <definedName name="SumNC" localSheetId="9">#REF!</definedName>
    <definedName name="SumNC">#REF!</definedName>
    <definedName name="SumNC2" localSheetId="8">#REF!</definedName>
    <definedName name="SumNC2" localSheetId="9">#REF!</definedName>
    <definedName name="SumNC2">#REF!</definedName>
    <definedName name="SumVL" localSheetId="8">#REF!</definedName>
    <definedName name="SumVL" localSheetId="9">#REF!</definedName>
    <definedName name="SumVL">#REF!</definedName>
    <definedName name="sur" localSheetId="8">#REF!</definedName>
    <definedName name="sur" localSheetId="9">#REF!</definedName>
    <definedName name="sur">#REF!</definedName>
    <definedName name="svl">50</definedName>
    <definedName name="SW" localSheetId="8">#REF!</definedName>
    <definedName name="SW" localSheetId="9">#REF!</definedName>
    <definedName name="SW">#REF!</definedName>
    <definedName name="SX_Lapthao_khungV_Sdao" localSheetId="8">#REF!</definedName>
    <definedName name="SX_Lapthao_khungV_Sdao" localSheetId="9">#REF!</definedName>
    <definedName name="SX_Lapthao_khungV_Sdao">#REF!</definedName>
    <definedName name="t" localSheetId="8" hidden="1">{"'Sheet1'!$L$16"}</definedName>
    <definedName name="t" localSheetId="9" hidden="1">{"'Sheet1'!$L$16"}</definedName>
    <definedName name="t" hidden="1">{"'Sheet1'!$L$16"}</definedName>
    <definedName name="t." localSheetId="8">#REF!</definedName>
    <definedName name="t." localSheetId="9">#REF!</definedName>
    <definedName name="t.">#REF!</definedName>
    <definedName name="t.." localSheetId="8">#REF!</definedName>
    <definedName name="t.." localSheetId="9">#REF!</definedName>
    <definedName name="t..">#REF!</definedName>
    <definedName name="T.3" localSheetId="8" hidden="1">{"'Sheet1'!$L$16"}</definedName>
    <definedName name="T.3" localSheetId="9" hidden="1">{"'Sheet1'!$L$16"}</definedName>
    <definedName name="T.3" hidden="1">{"'Sheet1'!$L$16"}</definedName>
    <definedName name="T.nhËp" localSheetId="8">#REF!</definedName>
    <definedName name="T.nhËp" localSheetId="9">#REF!</definedName>
    <definedName name="T.nhËp">#REF!</definedName>
    <definedName name="T.Thuy" hidden="1">{"'Sheet1'!$L$16"}</definedName>
    <definedName name="t\25" localSheetId="8">#REF!</definedName>
    <definedName name="t\25" localSheetId="9">#REF!</definedName>
    <definedName name="t\25">#REF!</definedName>
    <definedName name="t\27" localSheetId="8">#REF!</definedName>
    <definedName name="t\27" localSheetId="9">#REF!</definedName>
    <definedName name="t\27">#REF!</definedName>
    <definedName name="t\30" localSheetId="8">#REF!</definedName>
    <definedName name="t\30" localSheetId="9">#REF!</definedName>
    <definedName name="t\30">#REF!</definedName>
    <definedName name="t\32" localSheetId="8">#REF!</definedName>
    <definedName name="t\32" localSheetId="9">#REF!</definedName>
    <definedName name="t\32">#REF!</definedName>
    <definedName name="t\35" localSheetId="8">#REF!</definedName>
    <definedName name="t\35" localSheetId="9">#REF!</definedName>
    <definedName name="t\35">#REF!</definedName>
    <definedName name="t\37" localSheetId="8">#REF!</definedName>
    <definedName name="t\37" localSheetId="9">#REF!</definedName>
    <definedName name="t\37">#REF!</definedName>
    <definedName name="t\40" localSheetId="8">#REF!</definedName>
    <definedName name="t\40" localSheetId="9">#REF!</definedName>
    <definedName name="t\40">#REF!</definedName>
    <definedName name="t\42" localSheetId="8">#REF!</definedName>
    <definedName name="t\42" localSheetId="9">#REF!</definedName>
    <definedName name="t\42">#REF!</definedName>
    <definedName name="t\43" localSheetId="8">#REF!</definedName>
    <definedName name="t\43" localSheetId="9">#REF!</definedName>
    <definedName name="t\43">#REF!</definedName>
    <definedName name="t\45" localSheetId="8">#REF!</definedName>
    <definedName name="t\45" localSheetId="9">#REF!</definedName>
    <definedName name="t\45">#REF!</definedName>
    <definedName name="t\52" localSheetId="8">#REF!</definedName>
    <definedName name="t\52" localSheetId="9">#REF!</definedName>
    <definedName name="t\52">#REF!</definedName>
    <definedName name="t\60" localSheetId="8">#REF!</definedName>
    <definedName name="t\60" localSheetId="9">#REF!</definedName>
    <definedName name="t\60">#REF!</definedName>
    <definedName name="t\70" localSheetId="8">#REF!</definedName>
    <definedName name="t\70" localSheetId="9">#REF!</definedName>
    <definedName name="t\70">#REF!</definedName>
    <definedName name="T_HOP" localSheetId="8">#REF!</definedName>
    <definedName name="T_HOP" localSheetId="9">#REF!</definedName>
    <definedName name="T_HOP">#REF!</definedName>
    <definedName name="T02_DANH_MUC_CONG_VIEC" localSheetId="8">#REF!</definedName>
    <definedName name="T02_DANH_MUC_CONG_VIEC" localSheetId="9">#REF!</definedName>
    <definedName name="T02_DANH_MUC_CONG_VIEC">#REF!</definedName>
    <definedName name="T09_DINH_MUC_DU_TOAN" localSheetId="8">#REF!</definedName>
    <definedName name="T09_DINH_MUC_DU_TOAN" localSheetId="9">#REF!</definedName>
    <definedName name="T09_DINH_MUC_DU_TOAN">#REF!</definedName>
    <definedName name="t101p" localSheetId="8">#REF!</definedName>
    <definedName name="t101p" localSheetId="9">#REF!</definedName>
    <definedName name="t101p">#REF!</definedName>
    <definedName name="t103p" localSheetId="8">#REF!</definedName>
    <definedName name="t103p" localSheetId="9">#REF!</definedName>
    <definedName name="t103p">#REF!</definedName>
    <definedName name="T10HT" localSheetId="8">#REF!</definedName>
    <definedName name="T10HT" localSheetId="9">#REF!</definedName>
    <definedName name="T10HT">#REF!</definedName>
    <definedName name="t10m" localSheetId="8">#REF!</definedName>
    <definedName name="t10m" localSheetId="9">#REF!</definedName>
    <definedName name="t10m">#REF!</definedName>
    <definedName name="t10nc1p" localSheetId="8">#REF!</definedName>
    <definedName name="t10nc1p" localSheetId="9">#REF!</definedName>
    <definedName name="t10nc1p">#REF!</definedName>
    <definedName name="t10vl1p" localSheetId="8">#REF!</definedName>
    <definedName name="t10vl1p" localSheetId="9">#REF!</definedName>
    <definedName name="t10vl1p">#REF!</definedName>
    <definedName name="t121p" localSheetId="8">#REF!</definedName>
    <definedName name="t121p" localSheetId="9">#REF!</definedName>
    <definedName name="t121p">#REF!</definedName>
    <definedName name="t123p" localSheetId="8">#REF!</definedName>
    <definedName name="t123p" localSheetId="9">#REF!</definedName>
    <definedName name="t123p">#REF!</definedName>
    <definedName name="T12nc" localSheetId="8">#REF!</definedName>
    <definedName name="T12nc" localSheetId="9">#REF!</definedName>
    <definedName name="T12nc">#REF!</definedName>
    <definedName name="t12nc3p" localSheetId="8">#REF!</definedName>
    <definedName name="t12nc3p" localSheetId="9">#REF!</definedName>
    <definedName name="t12nc3p">#REF!</definedName>
    <definedName name="T12vc" localSheetId="8">#REF!</definedName>
    <definedName name="T12vc" localSheetId="9">#REF!</definedName>
    <definedName name="T12vc">#REF!</definedName>
    <definedName name="T12vl" localSheetId="8">#REF!</definedName>
    <definedName name="T12vl" localSheetId="9">#REF!</definedName>
    <definedName name="T12vl">#REF!</definedName>
    <definedName name="t141p" localSheetId="8">#REF!</definedName>
    <definedName name="t141p" localSheetId="9">#REF!</definedName>
    <definedName name="t141p">#REF!</definedName>
    <definedName name="t143p" localSheetId="8">#REF!</definedName>
    <definedName name="t143p" localSheetId="9">#REF!</definedName>
    <definedName name="t143p">#REF!</definedName>
    <definedName name="t14nc3p" localSheetId="8">#REF!</definedName>
    <definedName name="t14nc3p" localSheetId="9">#REF!</definedName>
    <definedName name="t14nc3p">#REF!</definedName>
    <definedName name="t14vl3p" localSheetId="8">#REF!</definedName>
    <definedName name="t14vl3p" localSheetId="9">#REF!</definedName>
    <definedName name="t14vl3p">#REF!</definedName>
    <definedName name="T7HT" localSheetId="8">#REF!</definedName>
    <definedName name="T7HT" localSheetId="9">#REF!</definedName>
    <definedName name="T7HT">#REF!</definedName>
    <definedName name="t7m" localSheetId="8">#REF!</definedName>
    <definedName name="t7m" localSheetId="9">#REF!</definedName>
    <definedName name="t7m">#REF!</definedName>
    <definedName name="T8HT" localSheetId="8">#REF!</definedName>
    <definedName name="T8HT" localSheetId="9">#REF!</definedName>
    <definedName name="T8HT">#REF!</definedName>
    <definedName name="t8m" localSheetId="8">#REF!</definedName>
    <definedName name="t8m" localSheetId="9">#REF!</definedName>
    <definedName name="t8m">#REF!</definedName>
    <definedName name="ta" localSheetId="8">#REF!</definedName>
    <definedName name="ta" localSheetId="9">#REF!</definedName>
    <definedName name="ta">#REF!</definedName>
    <definedName name="tadao" localSheetId="8">#REF!</definedName>
    <definedName name="tadao" localSheetId="9">#REF!</definedName>
    <definedName name="tadao">#REF!</definedName>
    <definedName name="Tæng_c_ng_suÊt_hiÖn_t_i">"THOP"</definedName>
    <definedName name="Tai_trong" localSheetId="8">#REF!</definedName>
    <definedName name="Tai_trong" localSheetId="9">#REF!</definedName>
    <definedName name="Tai_trong">#REF!</definedName>
    <definedName name="Tam" localSheetId="8">#REF!</definedName>
    <definedName name="Tam" localSheetId="9">#REF!</definedName>
    <definedName name="Tam">#REF!</definedName>
    <definedName name="tamdan" localSheetId="8">#REF!</definedName>
    <definedName name="tamdan" localSheetId="9">#REF!</definedName>
    <definedName name="tamdan">#REF!</definedName>
    <definedName name="TAMTINH" localSheetId="8">#REF!</definedName>
    <definedName name="TAMTINH" localSheetId="9">#REF!</definedName>
    <definedName name="TAMTINH">#REF!</definedName>
    <definedName name="tamvia" localSheetId="8">#REF!</definedName>
    <definedName name="tamvia" localSheetId="9">#REF!</definedName>
    <definedName name="tamvia">#REF!</definedName>
    <definedName name="tamviab" localSheetId="8">#REF!</definedName>
    <definedName name="tamviab" localSheetId="9">#REF!</definedName>
    <definedName name="tamviab">#REF!</definedName>
    <definedName name="TANANH" localSheetId="8">#REF!</definedName>
    <definedName name="TANANH" localSheetId="9">#REF!</definedName>
    <definedName name="TANANH">#REF!</definedName>
    <definedName name="Tang">100</definedName>
    <definedName name="tao" localSheetId="8" hidden="1">{"'Sheet1'!$L$16"}</definedName>
    <definedName name="tao" localSheetId="9" hidden="1">{"'Sheet1'!$L$16"}</definedName>
    <definedName name="tao" hidden="1">{"'Sheet1'!$L$16"}</definedName>
    <definedName name="TatBo" localSheetId="8" hidden="1">{"'Sheet1'!$L$16"}</definedName>
    <definedName name="TatBo" localSheetId="9" hidden="1">{"'Sheet1'!$L$16"}</definedName>
    <definedName name="TatBo" hidden="1">{"'Sheet1'!$L$16"}</definedName>
    <definedName name="taukeo150" localSheetId="8">#REF!</definedName>
    <definedName name="taukeo150" localSheetId="9">#REF!</definedName>
    <definedName name="taukeo150">#REF!</definedName>
    <definedName name="Tax" localSheetId="8">#REF!</definedName>
    <definedName name="Tax" localSheetId="9">#REF!</definedName>
    <definedName name="Tax">#REF!</definedName>
    <definedName name="TaxTV">10%</definedName>
    <definedName name="TaxXL">5%</definedName>
    <definedName name="TB" localSheetId="8">#REF!</definedName>
    <definedName name="TB" localSheetId="9">#REF!</definedName>
    <definedName name="TB">#REF!</definedName>
    <definedName name="TB_CS" localSheetId="8">#REF!</definedName>
    <definedName name="TB_CS" localSheetId="9">#REF!</definedName>
    <definedName name="TB_CS">#REF!</definedName>
    <definedName name="TBA" localSheetId="8">#REF!</definedName>
    <definedName name="TBA" localSheetId="9">#REF!</definedName>
    <definedName name="TBA">#REF!</definedName>
    <definedName name="tbl_ProdInfo" localSheetId="8" hidden="1">#REF!</definedName>
    <definedName name="tbl_ProdInfo" localSheetId="9" hidden="1">#REF!</definedName>
    <definedName name="tbl_ProdInfo" hidden="1">#REF!</definedName>
    <definedName name="tbsokiemtra" localSheetId="8">#REF!</definedName>
    <definedName name="tbsokiemtra" localSheetId="9">#REF!</definedName>
    <definedName name="tbsokiemtra">#REF!</definedName>
    <definedName name="tbtram" localSheetId="8">#REF!</definedName>
    <definedName name="tbtram" localSheetId="9">#REF!</definedName>
    <definedName name="tbtram">#REF!</definedName>
    <definedName name="TBTT" localSheetId="8">#REF!</definedName>
    <definedName name="TBTT" localSheetId="9">#REF!</definedName>
    <definedName name="TBTT">#REF!</definedName>
    <definedName name="TBXD" localSheetId="8">#REF!</definedName>
    <definedName name="TBXD" localSheetId="9">#REF!</definedName>
    <definedName name="TBXD">#REF!</definedName>
    <definedName name="TC" localSheetId="8">#REF!</definedName>
    <definedName name="TC" localSheetId="9">#REF!</definedName>
    <definedName name="TC">#REF!</definedName>
    <definedName name="tc_1" localSheetId="8">#REF!</definedName>
    <definedName name="tc_1" localSheetId="9">#REF!</definedName>
    <definedName name="tc_1">#REF!</definedName>
    <definedName name="tc_2" localSheetId="8">#REF!</definedName>
    <definedName name="tc_2" localSheetId="9">#REF!</definedName>
    <definedName name="tc_2">#REF!</definedName>
    <definedName name="TC_NHANH1" localSheetId="8">#REF!</definedName>
    <definedName name="TC_NHANH1" localSheetId="9">#REF!</definedName>
    <definedName name="TC_NHANH1">#REF!</definedName>
    <definedName name="TCDHT" localSheetId="8">#REF!</definedName>
    <definedName name="TCDHT" localSheetId="9">#REF!</definedName>
    <definedName name="TCDHT">#REF!</definedName>
    <definedName name="Tchuan" localSheetId="8">#REF!</definedName>
    <definedName name="Tchuan" localSheetId="9">#REF!</definedName>
    <definedName name="Tchuan">#REF!</definedName>
    <definedName name="TCTRU" localSheetId="8">#REF!</definedName>
    <definedName name="TCTRU" localSheetId="9">#REF!</definedName>
    <definedName name="TCTRU">#REF!</definedName>
    <definedName name="TD" localSheetId="8">#REF!</definedName>
    <definedName name="TD" localSheetId="9">#REF!</definedName>
    <definedName name="TD">#REF!</definedName>
    <definedName name="TD12vl" localSheetId="8">#REF!</definedName>
    <definedName name="TD12vl" localSheetId="9">#REF!</definedName>
    <definedName name="TD12vl">#REF!</definedName>
    <definedName name="td1p" localSheetId="8">#REF!</definedName>
    <definedName name="td1p" localSheetId="9">#REF!</definedName>
    <definedName name="td1p">#REF!</definedName>
    <definedName name="TD1p1nc" localSheetId="8">#REF!</definedName>
    <definedName name="TD1p1nc" localSheetId="9">#REF!</definedName>
    <definedName name="TD1p1nc">#REF!</definedName>
    <definedName name="td1p1vc" localSheetId="8">#REF!</definedName>
    <definedName name="td1p1vc" localSheetId="9">#REF!</definedName>
    <definedName name="td1p1vc">#REF!</definedName>
    <definedName name="TD1p1vl" localSheetId="8">#REF!</definedName>
    <definedName name="TD1p1vl" localSheetId="9">#REF!</definedName>
    <definedName name="TD1p1vl">#REF!</definedName>
    <definedName name="td3p" localSheetId="8">#REF!</definedName>
    <definedName name="td3p" localSheetId="9">#REF!</definedName>
    <definedName name="td3p">#REF!</definedName>
    <definedName name="TDctnc" localSheetId="8">#REF!</definedName>
    <definedName name="TDctnc" localSheetId="9">#REF!</definedName>
    <definedName name="TDctnc">#REF!</definedName>
    <definedName name="TDctvc" localSheetId="8">#REF!</definedName>
    <definedName name="TDctvc" localSheetId="9">#REF!</definedName>
    <definedName name="TDctvc">#REF!</definedName>
    <definedName name="TDctvl" localSheetId="8">#REF!</definedName>
    <definedName name="TDctvl" localSheetId="9">#REF!</definedName>
    <definedName name="TDctvl">#REF!</definedName>
    <definedName name="tdia" localSheetId="8">#REF!</definedName>
    <definedName name="tdia" localSheetId="9">#REF!</definedName>
    <definedName name="tdia">#REF!</definedName>
    <definedName name="TdinhQT" localSheetId="8">#REF!</definedName>
    <definedName name="TdinhQT" localSheetId="9">#REF!</definedName>
    <definedName name="TdinhQT">#REF!</definedName>
    <definedName name="tdll1pm" localSheetId="8">#REF!</definedName>
    <definedName name="tdll1pm" localSheetId="9">#REF!</definedName>
    <definedName name="tdll1pm">#REF!</definedName>
    <definedName name="tdll3pm" localSheetId="8">#REF!</definedName>
    <definedName name="tdll3pm" localSheetId="9">#REF!</definedName>
    <definedName name="tdll3pm">#REF!</definedName>
    <definedName name="tdllHTDL" localSheetId="8">#REF!</definedName>
    <definedName name="tdllHTDL" localSheetId="9">#REF!</definedName>
    <definedName name="tdllHTDL">#REF!</definedName>
    <definedName name="tdllHTHH" localSheetId="8">#REF!</definedName>
    <definedName name="tdllHTHH" localSheetId="9">#REF!</definedName>
    <definedName name="tdllHTHH">#REF!</definedName>
    <definedName name="tdnc1p" localSheetId="8">#REF!</definedName>
    <definedName name="tdnc1p" localSheetId="9">#REF!</definedName>
    <definedName name="tdnc1p">#REF!</definedName>
    <definedName name="tdo" localSheetId="8">#REF!</definedName>
    <definedName name="tdo" localSheetId="9">#REF!</definedName>
    <definedName name="tdo">#REF!</definedName>
    <definedName name="tdt" localSheetId="8">#REF!</definedName>
    <definedName name="tdt" localSheetId="9">#REF!</definedName>
    <definedName name="tdt">#REF!</definedName>
    <definedName name="tdtr2cnc" localSheetId="8">#REF!</definedName>
    <definedName name="tdtr2cnc" localSheetId="9">#REF!</definedName>
    <definedName name="tdtr2cnc">#REF!</definedName>
    <definedName name="tdtr2cvl" localSheetId="8">#REF!</definedName>
    <definedName name="tdtr2cvl" localSheetId="9">#REF!</definedName>
    <definedName name="tdtr2cvl">#REF!</definedName>
    <definedName name="tdvl1p" localSheetId="8">#REF!</definedName>
    <definedName name="tdvl1p" localSheetId="9">#REF!</definedName>
    <definedName name="tdvl1p">#REF!</definedName>
    <definedName name="te" localSheetId="8">#REF!</definedName>
    <definedName name="te" localSheetId="9">#REF!</definedName>
    <definedName name="te">#REF!</definedName>
    <definedName name="tecnuoc5" localSheetId="8">#REF!</definedName>
    <definedName name="tecnuoc5" localSheetId="9">#REF!</definedName>
    <definedName name="tecnuoc5">#REF!</definedName>
    <definedName name="temp" localSheetId="8">#REF!</definedName>
    <definedName name="temp" localSheetId="9">#REF!</definedName>
    <definedName name="temp">#REF!</definedName>
    <definedName name="Temp_Br" localSheetId="8">#REF!</definedName>
    <definedName name="Temp_Br" localSheetId="9">#REF!</definedName>
    <definedName name="Temp_Br">#REF!</definedName>
    <definedName name="TEMPBR" localSheetId="8">#REF!</definedName>
    <definedName name="TEMPBR" localSheetId="9">#REF!</definedName>
    <definedName name="TEMPBR">#REF!</definedName>
    <definedName name="ten" localSheetId="8">#REF!</definedName>
    <definedName name="ten" localSheetId="9">#REF!</definedName>
    <definedName name="ten">#REF!</definedName>
    <definedName name="ten_tra_1BTN" localSheetId="8">#REF!</definedName>
    <definedName name="ten_tra_1BTN" localSheetId="9">#REF!</definedName>
    <definedName name="ten_tra_1BTN">#REF!</definedName>
    <definedName name="ten_tra_2BTN" localSheetId="8">#REF!</definedName>
    <definedName name="ten_tra_2BTN" localSheetId="9">#REF!</definedName>
    <definedName name="ten_tra_2BTN">#REF!</definedName>
    <definedName name="ten_tra_3BTN" localSheetId="8">#REF!</definedName>
    <definedName name="ten_tra_3BTN" localSheetId="9">#REF!</definedName>
    <definedName name="ten_tra_3BTN">#REF!</definedName>
    <definedName name="TenBang" localSheetId="8">#REF!</definedName>
    <definedName name="TenBang" localSheetId="9">#REF!</definedName>
    <definedName name="TenBang">#REF!</definedName>
    <definedName name="tenck" localSheetId="8">#REF!</definedName>
    <definedName name="tenck" localSheetId="9">#REF!</definedName>
    <definedName name="tenck">#REF!</definedName>
    <definedName name="TENCT" localSheetId="8">#REF!</definedName>
    <definedName name="TENCT" localSheetId="9">#REF!</definedName>
    <definedName name="TENCT">#REF!</definedName>
    <definedName name="Tengoi" localSheetId="8">#REF!</definedName>
    <definedName name="Tengoi" localSheetId="9">#REF!</definedName>
    <definedName name="Tengoi">#REF!</definedName>
    <definedName name="TenHMuc" localSheetId="8">#REF!</definedName>
    <definedName name="TenHMuc" localSheetId="9">#REF!</definedName>
    <definedName name="TenHMuc">#REF!</definedName>
    <definedName name="TenVtu" localSheetId="8">#REF!</definedName>
    <definedName name="TenVtu" localSheetId="9">#REF!</definedName>
    <definedName name="TenVtu">#REF!</definedName>
    <definedName name="tenvung" localSheetId="8">#REF!</definedName>
    <definedName name="tenvung" localSheetId="9">#REF!</definedName>
    <definedName name="tenvung">#REF!</definedName>
    <definedName name="test" localSheetId="8">#REF!</definedName>
    <definedName name="test" localSheetId="9">#REF!</definedName>
    <definedName name="test">#REF!</definedName>
    <definedName name="Test5" localSheetId="8">#REF!</definedName>
    <definedName name="Test5" localSheetId="9">#REF!</definedName>
    <definedName name="Test5">#REF!</definedName>
    <definedName name="text" localSheetId="8">#REF!,#REF!,#REF!,#REF!,#REF!</definedName>
    <definedName name="text" localSheetId="9">#REF!,#REF!,#REF!,#REF!,#REF!</definedName>
    <definedName name="text">#REF!,#REF!,#REF!,#REF!,#REF!</definedName>
    <definedName name="TH.2002" localSheetId="8">#REF!</definedName>
    <definedName name="TH.2002" localSheetId="9">#REF!</definedName>
    <definedName name="TH.2002">#REF!</definedName>
    <definedName name="TH.QUY1" localSheetId="8">#REF!</definedName>
    <definedName name="TH.QUY1" localSheetId="9">#REF!</definedName>
    <definedName name="TH.QUY1">#REF!</definedName>
    <definedName name="TH.QUY2" localSheetId="8">#REF!</definedName>
    <definedName name="TH.QUY2" localSheetId="9">#REF!</definedName>
    <definedName name="TH.QUY2">#REF!</definedName>
    <definedName name="TH.T1" localSheetId="8">#REF!</definedName>
    <definedName name="TH.T1" localSheetId="9">#REF!</definedName>
    <definedName name="TH.T1">#REF!</definedName>
    <definedName name="TH.T2" localSheetId="8">#REF!</definedName>
    <definedName name="TH.T2" localSheetId="9">#REF!</definedName>
    <definedName name="TH.T2">#REF!</definedName>
    <definedName name="TH.T3" localSheetId="8">#REF!</definedName>
    <definedName name="TH.T3" localSheetId="9">#REF!</definedName>
    <definedName name="TH.T3">#REF!</definedName>
    <definedName name="TH.T4" localSheetId="8">#REF!</definedName>
    <definedName name="TH.T4" localSheetId="9">#REF!</definedName>
    <definedName name="TH.T4">#REF!</definedName>
    <definedName name="TH.T5" localSheetId="8">#REF!</definedName>
    <definedName name="TH.T5" localSheetId="9">#REF!</definedName>
    <definedName name="TH.T5">#REF!</definedName>
    <definedName name="TH.T6" localSheetId="8">#REF!</definedName>
    <definedName name="TH.T6" localSheetId="9">#REF!</definedName>
    <definedName name="TH.T6">#REF!</definedName>
    <definedName name="TH.Thang.1" localSheetId="8">#REF!</definedName>
    <definedName name="TH.Thang.1" localSheetId="9">#REF!</definedName>
    <definedName name="TH.Thang.1">#REF!</definedName>
    <definedName name="TH.Thang.10" localSheetId="8">#REF!</definedName>
    <definedName name="TH.Thang.10" localSheetId="9">#REF!</definedName>
    <definedName name="TH.Thang.10">#REF!</definedName>
    <definedName name="TH.Thang.11" localSheetId="8">#REF!</definedName>
    <definedName name="TH.Thang.11" localSheetId="9">#REF!</definedName>
    <definedName name="TH.Thang.11">#REF!</definedName>
    <definedName name="TH.Thang.12" localSheetId="8">#REF!</definedName>
    <definedName name="TH.Thang.12" localSheetId="9">#REF!</definedName>
    <definedName name="TH.Thang.12">#REF!</definedName>
    <definedName name="TH.Thang.2" localSheetId="8">#REF!</definedName>
    <definedName name="TH.Thang.2" localSheetId="9">#REF!</definedName>
    <definedName name="TH.Thang.2">#REF!</definedName>
    <definedName name="TH.Thang.3" localSheetId="8">#REF!</definedName>
    <definedName name="TH.Thang.3" localSheetId="9">#REF!</definedName>
    <definedName name="TH.Thang.3">#REF!</definedName>
    <definedName name="TH.Thang.4" localSheetId="8">#REF!</definedName>
    <definedName name="TH.Thang.4" localSheetId="9">#REF!</definedName>
    <definedName name="TH.Thang.4">#REF!</definedName>
    <definedName name="TH.Thang.5" localSheetId="8">#REF!</definedName>
    <definedName name="TH.Thang.5" localSheetId="9">#REF!</definedName>
    <definedName name="TH.Thang.5">#REF!</definedName>
    <definedName name="TH.Thang.6" localSheetId="8">#REF!</definedName>
    <definedName name="TH.Thang.6" localSheetId="9">#REF!</definedName>
    <definedName name="TH.Thang.6">#REF!</definedName>
    <definedName name="TH.Thang.7" localSheetId="8">#REF!</definedName>
    <definedName name="TH.Thang.7" localSheetId="9">#REF!</definedName>
    <definedName name="TH.Thang.7">#REF!</definedName>
    <definedName name="TH.Thang.8" localSheetId="8">#REF!</definedName>
    <definedName name="TH.Thang.8" localSheetId="9">#REF!</definedName>
    <definedName name="TH.Thang.8">#REF!</definedName>
    <definedName name="TH.Thang.9" localSheetId="8">#REF!</definedName>
    <definedName name="TH.Thang.9" localSheetId="9">#REF!</definedName>
    <definedName name="TH.Thang.9">#REF!</definedName>
    <definedName name="TH_VKHNN" localSheetId="8">#REF!</definedName>
    <definedName name="TH_VKHNN" localSheetId="9">#REF!</definedName>
    <definedName name="TH_VKHNN">#REF!</definedName>
    <definedName name="tha" localSheetId="8" hidden="1">{"'Sheet1'!$L$16"}</definedName>
    <definedName name="tha" localSheetId="9" hidden="1">{"'Sheet1'!$L$16"}</definedName>
    <definedName name="tha" hidden="1">{"'Sheet1'!$L$16"}</definedName>
    <definedName name="thai" localSheetId="8">#REF!</definedName>
    <definedName name="thai" localSheetId="9">#REF!</definedName>
    <definedName name="thai">#REF!</definedName>
    <definedName name="thang" localSheetId="8">#REF!</definedName>
    <definedName name="thang" localSheetId="9">#REF!</definedName>
    <definedName name="thang">#REF!</definedName>
    <definedName name="thang10" localSheetId="8" hidden="1">{"'Sheet1'!$L$16"}</definedName>
    <definedName name="thang10" localSheetId="9" hidden="1">{"'Sheet1'!$L$16"}</definedName>
    <definedName name="thang10" hidden="1">{"'Sheet1'!$L$16"}</definedName>
    <definedName name="thanh" localSheetId="8" hidden="1">{"'Sheet1'!$L$16"}</definedName>
    <definedName name="thanh" localSheetId="9" hidden="1">{"'Sheet1'!$L$16"}</definedName>
    <definedName name="thanh" hidden="1">{"'Sheet1'!$L$16"}</definedName>
    <definedName name="Thanh_Hoá" localSheetId="8">#REF!</definedName>
    <definedName name="Thanh_Hoá" localSheetId="9">#REF!</definedName>
    <definedName name="Thanh_Hoá">#REF!</definedName>
    <definedName name="Thanh_LC_tayvin" localSheetId="8">#REF!</definedName>
    <definedName name="Thanh_LC_tayvin" localSheetId="9">#REF!</definedName>
    <definedName name="Thanh_LC_tayvin">#REF!</definedName>
    <definedName name="thanhdul" localSheetId="8">#REF!</definedName>
    <definedName name="thanhdul" localSheetId="9">#REF!</definedName>
    <definedName name="thanhdul">#REF!</definedName>
    <definedName name="thanhtien" localSheetId="8">#REF!</definedName>
    <definedName name="thanhtien" localSheetId="9">#REF!</definedName>
    <definedName name="thanhtien">#REF!</definedName>
    <definedName name="ÞBM" localSheetId="8">#REF!</definedName>
    <definedName name="ÞBM" localSheetId="9">#REF!</definedName>
    <definedName name="ÞBM">#REF!</definedName>
    <definedName name="THchon" localSheetId="8">#REF!</definedName>
    <definedName name="THchon" localSheetId="9">#REF!</definedName>
    <definedName name="THchon">#REF!</definedName>
    <definedName name="Þcot" localSheetId="8">#REF!</definedName>
    <definedName name="Þcot" localSheetId="9">#REF!</definedName>
    <definedName name="Þcot">#REF!</definedName>
    <definedName name="ÞCTd4" localSheetId="8">#REF!</definedName>
    <definedName name="ÞCTd4" localSheetId="9">#REF!</definedName>
    <definedName name="ÞCTd4">#REF!</definedName>
    <definedName name="ÞCTt4" localSheetId="8">#REF!</definedName>
    <definedName name="ÞCTt4" localSheetId="9">#REF!</definedName>
    <definedName name="ÞCTt4">#REF!</definedName>
    <definedName name="THDA_copy" localSheetId="8" hidden="1">{"'Sheet1'!$L$16"}</definedName>
    <definedName name="THDA_copy" localSheetId="9" hidden="1">{"'Sheet1'!$L$16"}</definedName>
    <definedName name="THDA_copy" hidden="1">{"'Sheet1'!$L$16"}</definedName>
    <definedName name="Þdamd4" localSheetId="8">#REF!</definedName>
    <definedName name="Þdamd4" localSheetId="9">#REF!</definedName>
    <definedName name="Þdamd4">#REF!</definedName>
    <definedName name="Þdamt4" localSheetId="8">#REF!</definedName>
    <definedName name="Þdamt4" localSheetId="9">#REF!</definedName>
    <definedName name="Þdamt4">#REF!</definedName>
    <definedName name="THDS" localSheetId="8">#REF!</definedName>
    <definedName name="THDS" localSheetId="9">#REF!</definedName>
    <definedName name="THDS">#REF!</definedName>
    <definedName name="thdt" localSheetId="8">#REF!</definedName>
    <definedName name="thdt" localSheetId="9">#REF!</definedName>
    <definedName name="thdt">#REF!</definedName>
    <definedName name="THDT_CT_XOM_NOI" localSheetId="8">#REF!</definedName>
    <definedName name="THDT_CT_XOM_NOI" localSheetId="9">#REF!</definedName>
    <definedName name="THDT_CT_XOM_NOI">#REF!</definedName>
    <definedName name="THDT_HT_DAO_THUONG" localSheetId="8">#REF!</definedName>
    <definedName name="THDT_HT_DAO_THUONG" localSheetId="9">#REF!</definedName>
    <definedName name="THDT_HT_DAO_THUONG">#REF!</definedName>
    <definedName name="THDT_HT_XOM_NOI" localSheetId="8">#REF!</definedName>
    <definedName name="THDT_HT_XOM_NOI" localSheetId="9">#REF!</definedName>
    <definedName name="THDT_HT_XOM_NOI">#REF!</definedName>
    <definedName name="THDT_NPP_XOM_NOI" localSheetId="8">#REF!</definedName>
    <definedName name="THDT_NPP_XOM_NOI" localSheetId="9">#REF!</definedName>
    <definedName name="THDT_NPP_XOM_NOI">#REF!</definedName>
    <definedName name="THDT_TBA_XOM_NOI" localSheetId="8">#REF!</definedName>
    <definedName name="THDT_TBA_XOM_NOI" localSheetId="9">#REF!</definedName>
    <definedName name="THDT_TBA_XOM_NOI">#REF!</definedName>
    <definedName name="thep" localSheetId="8">#REF!</definedName>
    <definedName name="thep" localSheetId="9">#REF!</definedName>
    <definedName name="thep">#REF!</definedName>
    <definedName name="thepban" localSheetId="8">#REF!</definedName>
    <definedName name="thepban" localSheetId="9">#REF!</definedName>
    <definedName name="thepban">#REF!</definedName>
    <definedName name="thepgoc25_60" localSheetId="8">#REF!</definedName>
    <definedName name="thepgoc25_60" localSheetId="9">#REF!</definedName>
    <definedName name="thepgoc25_60">#REF!</definedName>
    <definedName name="thepgoc63_75" localSheetId="8">#REF!</definedName>
    <definedName name="thepgoc63_75" localSheetId="9">#REF!</definedName>
    <definedName name="thepgoc63_75">#REF!</definedName>
    <definedName name="thepgoc80_100" localSheetId="8">#REF!</definedName>
    <definedName name="thepgoc80_100" localSheetId="9">#REF!</definedName>
    <definedName name="thepgoc80_100">#REF!</definedName>
    <definedName name="thepma">10500</definedName>
    <definedName name="thepnaphl" localSheetId="8">#REF!</definedName>
    <definedName name="thepnaphl" localSheetId="9">#REF!</definedName>
    <definedName name="thepnaphl">#REF!</definedName>
    <definedName name="theptron" localSheetId="8">#REF!</definedName>
    <definedName name="theptron" localSheetId="9">#REF!</definedName>
    <definedName name="theptron">#REF!</definedName>
    <definedName name="theptron12" localSheetId="8">#REF!</definedName>
    <definedName name="theptron12" localSheetId="9">#REF!</definedName>
    <definedName name="theptron12">#REF!</definedName>
    <definedName name="theptron14_22" localSheetId="8">#REF!</definedName>
    <definedName name="theptron14_22" localSheetId="9">#REF!</definedName>
    <definedName name="theptron14_22">#REF!</definedName>
    <definedName name="theptron6_8" localSheetId="8">#REF!</definedName>
    <definedName name="theptron6_8" localSheetId="9">#REF!</definedName>
    <definedName name="theptron6_8">#REF!</definedName>
    <definedName name="thetichck" localSheetId="8">#REF!</definedName>
    <definedName name="thetichck" localSheetId="9">#REF!</definedName>
    <definedName name="thetichck">#REF!</definedName>
    <definedName name="THGO1pnc" localSheetId="8">#REF!</definedName>
    <definedName name="THGO1pnc" localSheetId="9">#REF!</definedName>
    <definedName name="THGO1pnc">#REF!</definedName>
    <definedName name="thht" localSheetId="8">#REF!</definedName>
    <definedName name="thht" localSheetId="9">#REF!</definedName>
    <definedName name="thht">#REF!</definedName>
    <definedName name="THI" localSheetId="8">#REF!</definedName>
    <definedName name="THI" localSheetId="9">#REF!</definedName>
    <definedName name="THI">#REF!</definedName>
    <definedName name="THkinhPhiToanBo" localSheetId="8">#REF!</definedName>
    <definedName name="THkinhPhiToanBo" localSheetId="9">#REF!</definedName>
    <definedName name="THkinhPhiToanBo">#REF!</definedName>
    <definedName name="THKL" localSheetId="8" hidden="1">{"'Sheet1'!$L$16"}</definedName>
    <definedName name="THKL" localSheetId="9" hidden="1">{"'Sheet1'!$L$16"}</definedName>
    <definedName name="THKL" hidden="1">{"'Sheet1'!$L$16"}</definedName>
    <definedName name="thkl2" localSheetId="8" hidden="1">{"'Sheet1'!$L$16"}</definedName>
    <definedName name="thkl2" localSheetId="9" hidden="1">{"'Sheet1'!$L$16"}</definedName>
    <definedName name="thkl2" hidden="1">{"'Sheet1'!$L$16"}</definedName>
    <definedName name="thkl3" localSheetId="8" hidden="1">{"'Sheet1'!$L$16"}</definedName>
    <definedName name="thkl3" localSheetId="9" hidden="1">{"'Sheet1'!$L$16"}</definedName>
    <definedName name="thkl3" hidden="1">{"'Sheet1'!$L$16"}</definedName>
    <definedName name="thkp3" localSheetId="8">#REF!</definedName>
    <definedName name="thkp3" localSheetId="9">#REF!</definedName>
    <definedName name="thkp3">#REF!</definedName>
    <definedName name="THKP7YT" hidden="1">{"'Sheet1'!$L$16"}</definedName>
    <definedName name="Þmong" localSheetId="8">#REF!</definedName>
    <definedName name="Þmong" localSheetId="9">#REF!</definedName>
    <definedName name="Þmong">#REF!</definedName>
    <definedName name="ÞNXoldk" localSheetId="8">#REF!</definedName>
    <definedName name="ÞNXoldk" localSheetId="9">#REF!</definedName>
    <definedName name="ÞNXoldk">#REF!</definedName>
    <definedName name="thongso" localSheetId="8">#REF!</definedName>
    <definedName name="thongso" localSheetId="9">#REF!</definedName>
    <definedName name="thongso">#REF!</definedName>
    <definedName name="THOP">"THOP"</definedName>
    <definedName name="Þsan" localSheetId="8">#REF!</definedName>
    <definedName name="Þsan" localSheetId="9">#REF!</definedName>
    <definedName name="Þsan">#REF!</definedName>
    <definedName name="THT" localSheetId="8">#REF!</definedName>
    <definedName name="THT" localSheetId="9">#REF!</definedName>
    <definedName name="THT">#REF!</definedName>
    <definedName name="thtich1" localSheetId="8">#REF!</definedName>
    <definedName name="thtich1" localSheetId="9">#REF!</definedName>
    <definedName name="thtich1">#REF!</definedName>
    <definedName name="thtich2" localSheetId="8">#REF!</definedName>
    <definedName name="thtich2" localSheetId="9">#REF!</definedName>
    <definedName name="thtich2">#REF!</definedName>
    <definedName name="thtich3" localSheetId="8">#REF!</definedName>
    <definedName name="thtich3" localSheetId="9">#REF!</definedName>
    <definedName name="thtich3">#REF!</definedName>
    <definedName name="thtich4" localSheetId="8">#REF!</definedName>
    <definedName name="thtich4" localSheetId="9">#REF!</definedName>
    <definedName name="thtich4">#REF!</definedName>
    <definedName name="thtich5" localSheetId="8">#REF!</definedName>
    <definedName name="thtich5" localSheetId="9">#REF!</definedName>
    <definedName name="thtich5">#REF!</definedName>
    <definedName name="thtich6" localSheetId="8">#REF!</definedName>
    <definedName name="thtich6" localSheetId="9">#REF!</definedName>
    <definedName name="thtich6">#REF!</definedName>
    <definedName name="THTLMcap" localSheetId="8">#REF!</definedName>
    <definedName name="THTLMcap" localSheetId="9">#REF!</definedName>
    <definedName name="THTLMcap">#REF!</definedName>
    <definedName name="THToanBo" localSheetId="8">#REF!</definedName>
    <definedName name="THToanBo" localSheetId="9">#REF!</definedName>
    <definedName name="THToanBo">#REF!</definedName>
    <definedName name="thtt" localSheetId="8">#REF!</definedName>
    <definedName name="thtt" localSheetId="9">#REF!</definedName>
    <definedName name="thtt">#REF!</definedName>
    <definedName name="thu" localSheetId="8" hidden="1">{"'Sheet1'!$L$16"}</definedName>
    <definedName name="thu" localSheetId="9" hidden="1">{"'Sheet1'!$L$16"}</definedName>
    <definedName name="thu" hidden="1">{"'Sheet1'!$L$16"}</definedName>
    <definedName name="Thu.von.dot1" localSheetId="8">#REF!</definedName>
    <definedName name="Thu.von.dot1" localSheetId="9">#REF!</definedName>
    <definedName name="Thu.von.dot1">#REF!</definedName>
    <definedName name="Thu.von.dot2" localSheetId="8">#REF!</definedName>
    <definedName name="Thu.von.dot2" localSheetId="9">#REF!</definedName>
    <definedName name="Thu.von.dot2">#REF!</definedName>
    <definedName name="Thu.von.dot3" localSheetId="8">#REF!</definedName>
    <definedName name="Thu.von.dot3" localSheetId="9">#REF!</definedName>
    <definedName name="Thu.von.dot3">#REF!</definedName>
    <definedName name="Thu.von.dot4" localSheetId="8">#REF!</definedName>
    <definedName name="Thu.von.dot4" localSheetId="9">#REF!</definedName>
    <definedName name="Thu.von.dot4">#REF!</definedName>
    <definedName name="Thu.von.dot5" localSheetId="8">#REF!</definedName>
    <definedName name="Thu.von.dot5" localSheetId="9">#REF!</definedName>
    <definedName name="Thu.von.dot5">#REF!</definedName>
    <definedName name="Thừa_Thiên_Huế" localSheetId="8">#REF!</definedName>
    <definedName name="Thừa_Thiên_Huế" localSheetId="9">#REF!</definedName>
    <definedName name="Thừa_Thiên_Huế">#REF!</definedName>
    <definedName name="thue">6</definedName>
    <definedName name="thuocno" localSheetId="8">#REF!</definedName>
    <definedName name="thuocno" localSheetId="9">#REF!</definedName>
    <definedName name="thuocno">#REF!</definedName>
    <definedName name="Thuvondot5" localSheetId="8">#REF!</definedName>
    <definedName name="Thuvondot5" localSheetId="9">#REF!</definedName>
    <definedName name="Thuvondot5">#REF!</definedName>
    <definedName name="thuy" localSheetId="8" hidden="1">{"'Sheet1'!$L$16"}</definedName>
    <definedName name="thuy" localSheetId="9" hidden="1">{"'Sheet1'!$L$16"}</definedName>
    <definedName name="thuy" hidden="1">{"'Sheet1'!$L$16"}</definedName>
    <definedName name="thvlmoi" hidden="1">{"'Sheet1'!$L$16"}</definedName>
    <definedName name="thvlmoimoi" hidden="1">{"'Sheet1'!$L$16"}</definedName>
    <definedName name="THXD2" localSheetId="8" hidden="1">{"'Sheet1'!$L$16"}</definedName>
    <definedName name="THXD2" localSheetId="9" hidden="1">{"'Sheet1'!$L$16"}</definedName>
    <definedName name="THXD2" hidden="1">{"'Sheet1'!$L$16"}</definedName>
    <definedName name="Tien" localSheetId="8">#REF!</definedName>
    <definedName name="Tien" localSheetId="9">#REF!</definedName>
    <definedName name="Tien">#REF!</definedName>
    <definedName name="tiendo">1094</definedName>
    <definedName name="TIENLUONG" localSheetId="8">#REF!</definedName>
    <definedName name="TIENLUONG" localSheetId="9">#REF!</definedName>
    <definedName name="TIENLUONG">#REF!</definedName>
    <definedName name="TIENVC" localSheetId="8">#REF!</definedName>
    <definedName name="TIENVC" localSheetId="9">#REF!</definedName>
    <definedName name="TIENVC">#REF!</definedName>
    <definedName name="Tiepdiama">9500</definedName>
    <definedName name="TIEU_HAO_VAT_TU_DZ0.4KV" localSheetId="8">#REF!</definedName>
    <definedName name="TIEU_HAO_VAT_TU_DZ0.4KV" localSheetId="9">#REF!</definedName>
    <definedName name="TIEU_HAO_VAT_TU_DZ0.4KV">#REF!</definedName>
    <definedName name="TIEU_HAO_VAT_TU_DZ22KV" localSheetId="8">#REF!</definedName>
    <definedName name="TIEU_HAO_VAT_TU_DZ22KV" localSheetId="9">#REF!</definedName>
    <definedName name="TIEU_HAO_VAT_TU_DZ22KV">#REF!</definedName>
    <definedName name="TIEU_HAO_VAT_TU_TBA" localSheetId="8">#REF!</definedName>
    <definedName name="TIEU_HAO_VAT_TU_TBA" localSheetId="9">#REF!</definedName>
    <definedName name="TIEU_HAO_VAT_TU_TBA">#REF!</definedName>
    <definedName name="Tim_cong" localSheetId="8">#REF!</definedName>
    <definedName name="Tim_cong" localSheetId="9">#REF!</definedName>
    <definedName name="Tim_cong">#REF!</definedName>
    <definedName name="Tim_lan_xuat_hien" localSheetId="8">#REF!</definedName>
    <definedName name="Tim_lan_xuat_hien" localSheetId="9">#REF!</definedName>
    <definedName name="Tim_lan_xuat_hien">#REF!</definedName>
    <definedName name="Tim_lan_xuat_hien_cong" localSheetId="8">#REF!</definedName>
    <definedName name="Tim_lan_xuat_hien_cong" localSheetId="9">#REF!</definedName>
    <definedName name="Tim_lan_xuat_hien_cong">#REF!</definedName>
    <definedName name="Tim_lan_xuat_hien_duong" localSheetId="8">#REF!</definedName>
    <definedName name="Tim_lan_xuat_hien_duong" localSheetId="9">#REF!</definedName>
    <definedName name="Tim_lan_xuat_hien_duong">#REF!</definedName>
    <definedName name="tim_xuat_hien" localSheetId="8">#REF!</definedName>
    <definedName name="tim_xuat_hien" localSheetId="9">#REF!</definedName>
    <definedName name="tim_xuat_hien">#REF!</definedName>
    <definedName name="TIT" localSheetId="8">#REF!</definedName>
    <definedName name="TIT" localSheetId="9">#REF!</definedName>
    <definedName name="TIT">#REF!</definedName>
    <definedName name="TITAN" localSheetId="8">#REF!</definedName>
    <definedName name="TITAN" localSheetId="9">#REF!</definedName>
    <definedName name="TITAN">#REF!</definedName>
    <definedName name="tk" localSheetId="8">#REF!</definedName>
    <definedName name="tk" localSheetId="9">#REF!</definedName>
    <definedName name="tk">#REF!</definedName>
    <definedName name="TKCO_TKC" localSheetId="8">#REF!</definedName>
    <definedName name="TKCO_TKC" localSheetId="9">#REF!</definedName>
    <definedName name="TKCO_TKC">#REF!</definedName>
    <definedName name="TKNO_TKC" localSheetId="8">#REF!</definedName>
    <definedName name="TKNO_TKC" localSheetId="9">#REF!</definedName>
    <definedName name="TKNO_TKC">#REF!</definedName>
    <definedName name="TKP" localSheetId="8">#REF!</definedName>
    <definedName name="TKP" localSheetId="9">#REF!</definedName>
    <definedName name="TKP">#REF!</definedName>
    <definedName name="TKYB">"TKYB"</definedName>
    <definedName name="TL_PB" localSheetId="8">#REF!</definedName>
    <definedName name="TL_PB" localSheetId="9">#REF!</definedName>
    <definedName name="TL_PB">#REF!</definedName>
    <definedName name="TLAC120" localSheetId="8">#REF!</definedName>
    <definedName name="TLAC120" localSheetId="9">#REF!</definedName>
    <definedName name="TLAC120">#REF!</definedName>
    <definedName name="TLAC35" localSheetId="8">#REF!</definedName>
    <definedName name="TLAC35" localSheetId="9">#REF!</definedName>
    <definedName name="TLAC35">#REF!</definedName>
    <definedName name="TLAC50" localSheetId="8">#REF!</definedName>
    <definedName name="TLAC50" localSheetId="9">#REF!</definedName>
    <definedName name="TLAC50">#REF!</definedName>
    <definedName name="TLAC70" localSheetId="8">#REF!</definedName>
    <definedName name="TLAC70" localSheetId="9">#REF!</definedName>
    <definedName name="TLAC70">#REF!</definedName>
    <definedName name="TLAC95" localSheetId="8">#REF!</definedName>
    <definedName name="TLAC95" localSheetId="9">#REF!</definedName>
    <definedName name="TLAC95">#REF!</definedName>
    <definedName name="TLDPK" localSheetId="8">#REF!</definedName>
    <definedName name="TLDPK" localSheetId="9">#REF!</definedName>
    <definedName name="TLDPK">#REF!</definedName>
    <definedName name="Tle" localSheetId="8">#REF!</definedName>
    <definedName name="Tle" localSheetId="9">#REF!</definedName>
    <definedName name="Tle">#REF!</definedName>
    <definedName name="Tle_1" localSheetId="8">#REF!</definedName>
    <definedName name="Tle_1" localSheetId="9">#REF!</definedName>
    <definedName name="Tle_1">#REF!</definedName>
    <definedName name="TLTT_KHO1" localSheetId="8">#REF!</definedName>
    <definedName name="TLTT_KHO1" localSheetId="9">#REF!</definedName>
    <definedName name="TLTT_KHO1">#REF!</definedName>
    <definedName name="TLTT_UOT1" localSheetId="8">#REF!</definedName>
    <definedName name="TLTT_UOT1" localSheetId="9">#REF!</definedName>
    <definedName name="TLTT_UOT1">#REF!</definedName>
    <definedName name="TLTT_UOT2" localSheetId="8">#REF!</definedName>
    <definedName name="TLTT_UOT2" localSheetId="9">#REF!</definedName>
    <definedName name="TLTT_UOT2">#REF!</definedName>
    <definedName name="TLTT_UOT3" localSheetId="8">#REF!</definedName>
    <definedName name="TLTT_UOT3" localSheetId="9">#REF!</definedName>
    <definedName name="TLTT_UOT3">#REF!</definedName>
    <definedName name="TLTT_UOT4" localSheetId="8">#REF!</definedName>
    <definedName name="TLTT_UOT4" localSheetId="9">#REF!</definedName>
    <definedName name="TLTT_UOT4">#REF!</definedName>
    <definedName name="TLTT_UOT5" localSheetId="8">#REF!</definedName>
    <definedName name="TLTT_UOT5" localSheetId="9">#REF!</definedName>
    <definedName name="TLTT_UOT5">#REF!</definedName>
    <definedName name="TLTT_UOT6" localSheetId="8">#REF!</definedName>
    <definedName name="TLTT_UOT6" localSheetId="9">#REF!</definedName>
    <definedName name="TLTT_UOT6">#REF!</definedName>
    <definedName name="TLTT_UOT7" localSheetId="8">#REF!</definedName>
    <definedName name="TLTT_UOT7" localSheetId="9">#REF!</definedName>
    <definedName name="TLTT_UOT7">#REF!</definedName>
    <definedName name="tluong" localSheetId="8">#REF!</definedName>
    <definedName name="tluong" localSheetId="9">#REF!</definedName>
    <definedName name="tluong">#REF!</definedName>
    <definedName name="TLviet">100%-TLyen</definedName>
    <definedName name="TLyen">0.3</definedName>
    <definedName name="tn" localSheetId="8">#REF!</definedName>
    <definedName name="tn" localSheetId="9">#REF!</definedName>
    <definedName name="tn">#REF!</definedName>
    <definedName name="TN_b_qu_n" localSheetId="8">#REF!</definedName>
    <definedName name="TN_b_qu_n" localSheetId="9">#REF!</definedName>
    <definedName name="TN_b_qu_n">#REF!</definedName>
    <definedName name="TNChiuThue" localSheetId="8">#REF!</definedName>
    <definedName name="TNChiuThue" localSheetId="9">#REF!</definedName>
    <definedName name="TNChiuThue">#REF!</definedName>
    <definedName name="toi5t" localSheetId="8">#REF!</definedName>
    <definedName name="toi5t" localSheetId="9">#REF!</definedName>
    <definedName name="toi5t">#REF!</definedName>
    <definedName name="tole" localSheetId="8">#REF!</definedName>
    <definedName name="tole" localSheetId="9">#REF!</definedName>
    <definedName name="tole">#REF!</definedName>
    <definedName name="Tong" localSheetId="8">#REF!</definedName>
    <definedName name="Tong" localSheetId="9">#REF!</definedName>
    <definedName name="Tong">#REF!</definedName>
    <definedName name="Tong_co" localSheetId="8">#REF!</definedName>
    <definedName name="Tong_co" localSheetId="9">#REF!</definedName>
    <definedName name="Tong_co">#REF!</definedName>
    <definedName name="TONG_GIA_TRI_CONG_TRINH" localSheetId="8">#REF!</definedName>
    <definedName name="TONG_GIA_TRI_CONG_TRINH" localSheetId="9">#REF!</definedName>
    <definedName name="TONG_GIA_TRI_CONG_TRINH">#REF!</definedName>
    <definedName name="TONG_HOP_THI_NGHIEM_DZ0.4KV" localSheetId="8">#REF!</definedName>
    <definedName name="TONG_HOP_THI_NGHIEM_DZ0.4KV" localSheetId="9">#REF!</definedName>
    <definedName name="TONG_HOP_THI_NGHIEM_DZ0.4KV">#REF!</definedName>
    <definedName name="TONG_HOP_THI_NGHIEM_DZ22KV" localSheetId="8">#REF!</definedName>
    <definedName name="TONG_HOP_THI_NGHIEM_DZ22KV" localSheetId="9">#REF!</definedName>
    <definedName name="TONG_HOP_THI_NGHIEM_DZ22KV">#REF!</definedName>
    <definedName name="TONG_KE_TBA" localSheetId="8">#REF!</definedName>
    <definedName name="TONG_KE_TBA" localSheetId="9">#REF!</definedName>
    <definedName name="TONG_KE_TBA">#REF!</definedName>
    <definedName name="Tong_no" localSheetId="8">#REF!</definedName>
    <definedName name="Tong_no" localSheetId="9">#REF!</definedName>
    <definedName name="Tong_no">#REF!</definedName>
    <definedName name="tongbt" localSheetId="8">#REF!</definedName>
    <definedName name="tongbt" localSheetId="9">#REF!</definedName>
    <definedName name="tongbt">#REF!</definedName>
    <definedName name="tongcong" localSheetId="8">#REF!</definedName>
    <definedName name="tongcong" localSheetId="9">#REF!</definedName>
    <definedName name="tongcong">#REF!</definedName>
    <definedName name="tongdientich" localSheetId="8">#REF!</definedName>
    <definedName name="tongdientich" localSheetId="9">#REF!</definedName>
    <definedName name="tongdientich">#REF!</definedName>
    <definedName name="TONGDUTOAN" localSheetId="8">#REF!</definedName>
    <definedName name="TONGDUTOAN" localSheetId="9">#REF!</definedName>
    <definedName name="TONGDUTOAN">#REF!</definedName>
    <definedName name="tonghop" localSheetId="8" hidden="1">{"'Sheet1'!$L$16"}</definedName>
    <definedName name="tonghop" localSheetId="9" hidden="1">{"'Sheet1'!$L$16"}</definedName>
    <definedName name="tonghop" hidden="1">{"'Sheet1'!$L$16"}</definedName>
    <definedName name="tongmay" localSheetId="8">#REF!</definedName>
    <definedName name="tongmay" localSheetId="9">#REF!</definedName>
    <definedName name="tongmay">#REF!</definedName>
    <definedName name="tongnc" localSheetId="8">#REF!</definedName>
    <definedName name="tongnc" localSheetId="9">#REF!</definedName>
    <definedName name="tongnc">#REF!</definedName>
    <definedName name="tongthep" localSheetId="8">#REF!</definedName>
    <definedName name="tongthep" localSheetId="9">#REF!</definedName>
    <definedName name="tongthep">#REF!</definedName>
    <definedName name="tongthetich" localSheetId="8">#REF!</definedName>
    <definedName name="tongthetich" localSheetId="9">#REF!</definedName>
    <definedName name="tongthetich">#REF!</definedName>
    <definedName name="tongvl" localSheetId="8">#REF!</definedName>
    <definedName name="tongvl" localSheetId="9">#REF!</definedName>
    <definedName name="tongvl">#REF!</definedName>
    <definedName name="Tonmai" localSheetId="8">#REF!</definedName>
    <definedName name="Tonmai" localSheetId="9">#REF!</definedName>
    <definedName name="Tonmai">#REF!</definedName>
    <definedName name="TOP" localSheetId="8">#REF!</definedName>
    <definedName name="TOP" localSheetId="9">#REF!</definedName>
    <definedName name="TOP">#REF!</definedName>
    <definedName name="TOT_PR_1" localSheetId="8">#REF!</definedName>
    <definedName name="TOT_PR_1" localSheetId="9">#REF!</definedName>
    <definedName name="TOT_PR_1">#REF!</definedName>
    <definedName name="TOT_PR_2" localSheetId="8">#REF!</definedName>
    <definedName name="TOT_PR_2" localSheetId="9">#REF!</definedName>
    <definedName name="TOT_PR_2">#REF!</definedName>
    <definedName name="TOT_PR_3" localSheetId="8">#REF!</definedName>
    <definedName name="TOT_PR_3" localSheetId="9">#REF!</definedName>
    <definedName name="TOT_PR_3">#REF!</definedName>
    <definedName name="TOT_PR_4" localSheetId="8">#REF!</definedName>
    <definedName name="TOT_PR_4" localSheetId="9">#REF!</definedName>
    <definedName name="TOT_PR_4">#REF!</definedName>
    <definedName name="TotalLOSS" localSheetId="8">#REF!</definedName>
    <definedName name="TotalLOSS" localSheetId="9">#REF!</definedName>
    <definedName name="TotalLOSS">#REF!</definedName>
    <definedName name="totbtoi" localSheetId="8">#REF!</definedName>
    <definedName name="totbtoi" localSheetId="9">#REF!</definedName>
    <definedName name="totbtoi">#REF!</definedName>
    <definedName name="tp" localSheetId="8">#REF!</definedName>
    <definedName name="tp" localSheetId="9">#REF!</definedName>
    <definedName name="tp">#REF!</definedName>
    <definedName name="TPCP" localSheetId="8" hidden="1">{"'Sheet1'!$L$16"}</definedName>
    <definedName name="TPCP" localSheetId="9" hidden="1">{"'Sheet1'!$L$16"}</definedName>
    <definedName name="TPCP" hidden="1">{"'Sheet1'!$L$16"}</definedName>
    <definedName name="TPLRP" localSheetId="8">#REF!</definedName>
    <definedName name="TPLRP" localSheetId="9">#REF!</definedName>
    <definedName name="TPLRP">#REF!</definedName>
    <definedName name="tr_" localSheetId="8">#REF!</definedName>
    <definedName name="tr_" localSheetId="9">#REF!</definedName>
    <definedName name="tr_">#REF!</definedName>
    <definedName name="TR10HT" localSheetId="8">#REF!</definedName>
    <definedName name="TR10HT" localSheetId="9">#REF!</definedName>
    <definedName name="TR10HT">#REF!</definedName>
    <definedName name="TR11HT" localSheetId="8">#REF!</definedName>
    <definedName name="TR11HT" localSheetId="9">#REF!</definedName>
    <definedName name="TR11HT">#REF!</definedName>
    <definedName name="TR12HT" localSheetId="8">#REF!</definedName>
    <definedName name="TR12HT" localSheetId="9">#REF!</definedName>
    <definedName name="TR12HT">#REF!</definedName>
    <definedName name="TR13HT" localSheetId="8">#REF!</definedName>
    <definedName name="TR13HT" localSheetId="9">#REF!</definedName>
    <definedName name="TR13HT">#REF!</definedName>
    <definedName name="TR14HT" localSheetId="8">#REF!</definedName>
    <definedName name="TR14HT" localSheetId="9">#REF!</definedName>
    <definedName name="TR14HT">#REF!</definedName>
    <definedName name="TR17HT" localSheetId="8">#REF!</definedName>
    <definedName name="TR17HT" localSheetId="9">#REF!</definedName>
    <definedName name="TR17HT">#REF!</definedName>
    <definedName name="TR18HT" localSheetId="8">#REF!</definedName>
    <definedName name="TR18HT" localSheetId="9">#REF!</definedName>
    <definedName name="TR18HT">#REF!</definedName>
    <definedName name="TR1HT" localSheetId="8">#REF!</definedName>
    <definedName name="TR1HT" localSheetId="9">#REF!</definedName>
    <definedName name="TR1HT">#REF!</definedName>
    <definedName name="TR21HT" localSheetId="8">#REF!</definedName>
    <definedName name="TR21HT" localSheetId="9">#REF!</definedName>
    <definedName name="TR21HT">#REF!</definedName>
    <definedName name="TR22HT" localSheetId="8">#REF!</definedName>
    <definedName name="TR22HT" localSheetId="9">#REF!</definedName>
    <definedName name="TR22HT">#REF!</definedName>
    <definedName name="TR23HT" localSheetId="8">#REF!</definedName>
    <definedName name="TR23HT" localSheetId="9">#REF!</definedName>
    <definedName name="TR23HT">#REF!</definedName>
    <definedName name="TR24HT" localSheetId="8">#REF!</definedName>
    <definedName name="TR24HT" localSheetId="9">#REF!</definedName>
    <definedName name="TR24HT">#REF!</definedName>
    <definedName name="TR25HT" localSheetId="8">#REF!</definedName>
    <definedName name="TR25HT" localSheetId="9">#REF!</definedName>
    <definedName name="TR25HT">#REF!</definedName>
    <definedName name="TR26HT" localSheetId="8">#REF!</definedName>
    <definedName name="TR26HT" localSheetId="9">#REF!</definedName>
    <definedName name="TR26HT">#REF!</definedName>
    <definedName name="TR2HT" localSheetId="8">#REF!</definedName>
    <definedName name="TR2HT" localSheetId="9">#REF!</definedName>
    <definedName name="TR2HT">#REF!</definedName>
    <definedName name="TR3HT" localSheetId="8">#REF!</definedName>
    <definedName name="TR3HT" localSheetId="9">#REF!</definedName>
    <definedName name="TR3HT">#REF!</definedName>
    <definedName name="TR4HT" localSheetId="8">#REF!</definedName>
    <definedName name="TR4HT" localSheetId="9">#REF!</definedName>
    <definedName name="TR4HT">#REF!</definedName>
    <definedName name="TR5HT" localSheetId="8">#REF!</definedName>
    <definedName name="TR5HT" localSheetId="9">#REF!</definedName>
    <definedName name="TR5HT">#REF!</definedName>
    <definedName name="TR6HT" localSheetId="8">#REF!</definedName>
    <definedName name="TR6HT" localSheetId="9">#REF!</definedName>
    <definedName name="TR6HT">#REF!</definedName>
    <definedName name="TR7HT" localSheetId="8">#REF!</definedName>
    <definedName name="TR7HT" localSheetId="9">#REF!</definedName>
    <definedName name="TR7HT">#REF!</definedName>
    <definedName name="TR8HT" localSheetId="8">#REF!</definedName>
    <definedName name="TR8HT" localSheetId="9">#REF!</definedName>
    <definedName name="TR8HT">#REF!</definedName>
    <definedName name="TR9HT" localSheetId="8">#REF!</definedName>
    <definedName name="TR9HT" localSheetId="9">#REF!</definedName>
    <definedName name="TR9HT">#REF!</definedName>
    <definedName name="Tra_Cot" localSheetId="8">#REF!</definedName>
    <definedName name="Tra_Cot" localSheetId="9">#REF!</definedName>
    <definedName name="Tra_Cot">#REF!</definedName>
    <definedName name="Tra_DM_su_dung" localSheetId="8">#REF!</definedName>
    <definedName name="Tra_DM_su_dung" localSheetId="9">#REF!</definedName>
    <definedName name="Tra_DM_su_dung">#REF!</definedName>
    <definedName name="Tra_DM_su_dung_cau" localSheetId="8">#REF!</definedName>
    <definedName name="Tra_DM_su_dung_cau" localSheetId="9">#REF!</definedName>
    <definedName name="Tra_DM_su_dung_cau">#REF!</definedName>
    <definedName name="Tra_don_gia_KS" localSheetId="8">#REF!</definedName>
    <definedName name="Tra_don_gia_KS" localSheetId="9">#REF!</definedName>
    <definedName name="Tra_don_gia_KS">#REF!</definedName>
    <definedName name="Tra_DTCT" localSheetId="8">#REF!</definedName>
    <definedName name="Tra_DTCT" localSheetId="9">#REF!</definedName>
    <definedName name="Tra_DTCT">#REF!</definedName>
    <definedName name="Tra_gia" localSheetId="8">#REF!</definedName>
    <definedName name="Tra_gia" localSheetId="9">#REF!</definedName>
    <definedName name="Tra_gia">#REF!</definedName>
    <definedName name="Tra_gtxl_cong" localSheetId="8">#REF!</definedName>
    <definedName name="Tra_gtxl_cong" localSheetId="9">#REF!</definedName>
    <definedName name="Tra_gtxl_cong">#REF!</definedName>
    <definedName name="Tra_T_le_1" localSheetId="8">#REF!</definedName>
    <definedName name="Tra_T_le_1" localSheetId="9">#REF!</definedName>
    <definedName name="Tra_T_le_1">#REF!</definedName>
    <definedName name="Tra_ten_cong" localSheetId="8">#REF!</definedName>
    <definedName name="Tra_ten_cong" localSheetId="9">#REF!</definedName>
    <definedName name="Tra_ten_cong">#REF!</definedName>
    <definedName name="Tra_tim_hang_mucPT_trung" localSheetId="8">#REF!</definedName>
    <definedName name="Tra_tim_hang_mucPT_trung" localSheetId="9">#REF!</definedName>
    <definedName name="Tra_tim_hang_mucPT_trung">#REF!</definedName>
    <definedName name="Tra_TL" localSheetId="8">#REF!</definedName>
    <definedName name="Tra_TL" localSheetId="9">#REF!</definedName>
    <definedName name="Tra_TL">#REF!</definedName>
    <definedName name="Tra_ty_le" localSheetId="8">#REF!</definedName>
    <definedName name="Tra_ty_le" localSheetId="9">#REF!</definedName>
    <definedName name="Tra_ty_le">#REF!</definedName>
    <definedName name="Tra_ty_le2" localSheetId="8">#REF!</definedName>
    <definedName name="Tra_ty_le2" localSheetId="9">#REF!</definedName>
    <definedName name="Tra_ty_le2">#REF!</definedName>
    <definedName name="Tra_ty_le3" localSheetId="8">#REF!</definedName>
    <definedName name="Tra_ty_le3" localSheetId="9">#REF!</definedName>
    <definedName name="Tra_ty_le3">#REF!</definedName>
    <definedName name="Tra_ty_le4" localSheetId="8">#REF!</definedName>
    <definedName name="Tra_ty_le4" localSheetId="9">#REF!</definedName>
    <definedName name="Tra_ty_le4">#REF!</definedName>
    <definedName name="Tra_ty_le5" localSheetId="8">#REF!</definedName>
    <definedName name="Tra_ty_le5" localSheetId="9">#REF!</definedName>
    <definedName name="Tra_ty_le5">#REF!</definedName>
    <definedName name="TRA_VAT_LIEU" localSheetId="8">#REF!</definedName>
    <definedName name="TRA_VAT_LIEU" localSheetId="9">#REF!</definedName>
    <definedName name="TRA_VAT_LIEU">#REF!</definedName>
    <definedName name="Trà_Vinh" localSheetId="8">#REF!</definedName>
    <definedName name="Trà_Vinh" localSheetId="9">#REF!</definedName>
    <definedName name="Trà_Vinh">#REF!</definedName>
    <definedName name="TRA_VL" localSheetId="8">#REF!</definedName>
    <definedName name="TRA_VL" localSheetId="9">#REF!</definedName>
    <definedName name="TRA_VL">#REF!</definedName>
    <definedName name="tra_vl1" localSheetId="8">#REF!</definedName>
    <definedName name="tra_vl1" localSheetId="9">#REF!</definedName>
    <definedName name="tra_vl1">#REF!</definedName>
    <definedName name="tra_xlbtn" localSheetId="8">#REF!</definedName>
    <definedName name="tra_xlbtn" localSheetId="9">#REF!</definedName>
    <definedName name="tra_xlbtn">#REF!</definedName>
    <definedName name="traA103" localSheetId="8">#REF!</definedName>
    <definedName name="traA103" localSheetId="9">#REF!</definedName>
    <definedName name="traA103">#REF!</definedName>
    <definedName name="trab" localSheetId="8">#REF!</definedName>
    <definedName name="trab" localSheetId="9">#REF!</definedName>
    <definedName name="trab">#REF!</definedName>
    <definedName name="trabtn" localSheetId="8">#REF!</definedName>
    <definedName name="trabtn" localSheetId="9">#REF!</definedName>
    <definedName name="trabtn">#REF!</definedName>
    <definedName name="Tracp" localSheetId="8">#REF!</definedName>
    <definedName name="Tracp" localSheetId="9">#REF!</definedName>
    <definedName name="Tracp">#REF!</definedName>
    <definedName name="TraDAH_H" localSheetId="8">#REF!</definedName>
    <definedName name="TraDAH_H" localSheetId="9">#REF!</definedName>
    <definedName name="TraDAH_H">#REF!</definedName>
    <definedName name="TRADE2" localSheetId="8">#REF!</definedName>
    <definedName name="TRADE2" localSheetId="9">#REF!</definedName>
    <definedName name="TRADE2">#REF!</definedName>
    <definedName name="TraK" localSheetId="8">#REF!</definedName>
    <definedName name="TraK" localSheetId="9">#REF!</definedName>
    <definedName name="TraK">#REF!</definedName>
    <definedName name="TRAM" localSheetId="8">#REF!</definedName>
    <definedName name="TRAM" localSheetId="9">#REF!</definedName>
    <definedName name="TRAM">#REF!</definedName>
    <definedName name="tramatcong1" localSheetId="8">#REF!</definedName>
    <definedName name="tramatcong1" localSheetId="9">#REF!</definedName>
    <definedName name="tramatcong1">#REF!</definedName>
    <definedName name="tramatcong2" localSheetId="8">#REF!</definedName>
    <definedName name="tramatcong2" localSheetId="9">#REF!</definedName>
    <definedName name="tramatcong2">#REF!</definedName>
    <definedName name="trambt60" localSheetId="8">#REF!</definedName>
    <definedName name="trambt60" localSheetId="9">#REF!</definedName>
    <definedName name="trambt60">#REF!</definedName>
    <definedName name="tramtbtn25" localSheetId="8">#REF!</definedName>
    <definedName name="tramtbtn25" localSheetId="9">#REF!</definedName>
    <definedName name="tramtbtn25">#REF!</definedName>
    <definedName name="tramtbtn30" localSheetId="8">#REF!</definedName>
    <definedName name="tramtbtn30" localSheetId="9">#REF!</definedName>
    <definedName name="tramtbtn30">#REF!</definedName>
    <definedName name="tramtbtn40" localSheetId="8">#REF!</definedName>
    <definedName name="tramtbtn40" localSheetId="9">#REF!</definedName>
    <definedName name="tramtbtn40">#REF!</definedName>
    <definedName name="tramtbtn50" localSheetId="8">#REF!</definedName>
    <definedName name="tramtbtn50" localSheetId="9">#REF!</definedName>
    <definedName name="tramtbtn50">#REF!</definedName>
    <definedName name="tramtbtn60" localSheetId="8">#REF!</definedName>
    <definedName name="tramtbtn60" localSheetId="9">#REF!</definedName>
    <definedName name="tramtbtn60">#REF!</definedName>
    <definedName name="tramtbtn80" localSheetId="8">#REF!</definedName>
    <definedName name="tramtbtn80" localSheetId="9">#REF!</definedName>
    <definedName name="tramtbtn80">#REF!</definedName>
    <definedName name="trang" localSheetId="8" hidden="1">{#N/A,#N/A,FALSE,"Chi tiÆt"}</definedName>
    <definedName name="trang" localSheetId="9" hidden="1">{#N/A,#N/A,FALSE,"Chi tiÆt"}</definedName>
    <definedName name="trang" hidden="1">{#N/A,#N/A,FALSE,"Chi tiÆt"}</definedName>
    <definedName name="tranhietdo" localSheetId="8">#REF!</definedName>
    <definedName name="tranhietdo" localSheetId="9">#REF!</definedName>
    <definedName name="tranhietdo">#REF!</definedName>
    <definedName name="tratyle" localSheetId="8">#REF!</definedName>
    <definedName name="tratyle" localSheetId="9">#REF!</definedName>
    <definedName name="tratyle">#REF!</definedName>
    <definedName name="TRAvH" localSheetId="8">#REF!</definedName>
    <definedName name="TRAvH" localSheetId="9">#REF!</definedName>
    <definedName name="TRAvH">#REF!</definedName>
    <definedName name="TRAVL" localSheetId="8">#REF!</definedName>
    <definedName name="TRAVL" localSheetId="9">#REF!</definedName>
    <definedName name="TRAVL">#REF!</definedName>
    <definedName name="TRHT" localSheetId="8">#REF!</definedName>
    <definedName name="TRHT" localSheetId="9">#REF!</definedName>
    <definedName name="TRHT">#REF!</definedName>
    <definedName name="TRISO" localSheetId="8">#REF!</definedName>
    <definedName name="TRISO" localSheetId="9">#REF!</definedName>
    <definedName name="TRISO">#REF!</definedName>
    <definedName name="tron250" localSheetId="8">#REF!</definedName>
    <definedName name="tron250" localSheetId="9">#REF!</definedName>
    <definedName name="tron250">#REF!</definedName>
    <definedName name="tron25th" localSheetId="8">#REF!</definedName>
    <definedName name="tron25th" localSheetId="9">#REF!</definedName>
    <definedName name="tron25th">#REF!</definedName>
    <definedName name="tron60th" localSheetId="8">#REF!</definedName>
    <definedName name="tron60th" localSheetId="9">#REF!</definedName>
    <definedName name="tron60th">#REF!</definedName>
    <definedName name="tronbetong100" localSheetId="8">#REF!</definedName>
    <definedName name="tronbetong100" localSheetId="9">#REF!</definedName>
    <definedName name="tronbetong100">#REF!</definedName>
    <definedName name="tronbetong1150" localSheetId="8">#REF!</definedName>
    <definedName name="tronbetong1150" localSheetId="9">#REF!</definedName>
    <definedName name="tronbetong1150">#REF!</definedName>
    <definedName name="tronbetong150" localSheetId="8">#REF!</definedName>
    <definedName name="tronbetong150" localSheetId="9">#REF!</definedName>
    <definedName name="tronbetong150">#REF!</definedName>
    <definedName name="tronbetong1600" localSheetId="8">#REF!</definedName>
    <definedName name="tronbetong1600" localSheetId="9">#REF!</definedName>
    <definedName name="tronbetong1600">#REF!</definedName>
    <definedName name="tronbetong200" localSheetId="8">#REF!</definedName>
    <definedName name="tronbetong200" localSheetId="9">#REF!</definedName>
    <definedName name="tronbetong200">#REF!</definedName>
    <definedName name="tronbetong250" localSheetId="8">#REF!</definedName>
    <definedName name="tronbetong250" localSheetId="9">#REF!</definedName>
    <definedName name="tronbetong250">#REF!</definedName>
    <definedName name="tronbetong425" localSheetId="8">#REF!</definedName>
    <definedName name="tronbetong425" localSheetId="9">#REF!</definedName>
    <definedName name="tronbetong425">#REF!</definedName>
    <definedName name="tronbetong500" localSheetId="8">#REF!</definedName>
    <definedName name="tronbetong500" localSheetId="9">#REF!</definedName>
    <definedName name="tronbetong500">#REF!</definedName>
    <definedName name="tronbetong800" localSheetId="8">#REF!</definedName>
    <definedName name="tronbetong800" localSheetId="9">#REF!</definedName>
    <definedName name="tronbetong800">#REF!</definedName>
    <definedName name="tronbt250" localSheetId="8">#REF!</definedName>
    <definedName name="tronbt250" localSheetId="9">#REF!</definedName>
    <definedName name="tronbt250">#REF!</definedName>
    <definedName name="tronvua110" localSheetId="8">#REF!</definedName>
    <definedName name="tronvua110" localSheetId="9">#REF!</definedName>
    <definedName name="tronvua110">#REF!</definedName>
    <definedName name="tronvua150" localSheetId="8">#REF!</definedName>
    <definedName name="tronvua150" localSheetId="9">#REF!</definedName>
    <definedName name="tronvua150">#REF!</definedName>
    <definedName name="tronvua200" localSheetId="8">#REF!</definedName>
    <definedName name="tronvua200" localSheetId="9">#REF!</definedName>
    <definedName name="tronvua200">#REF!</definedName>
    <definedName name="tronvua250" localSheetId="8">#REF!</definedName>
    <definedName name="tronvua250" localSheetId="9">#REF!</definedName>
    <definedName name="tronvua250">#REF!</definedName>
    <definedName name="tronvua325" localSheetId="8">#REF!</definedName>
    <definedName name="tronvua325" localSheetId="9">#REF!</definedName>
    <definedName name="tronvua325">#REF!</definedName>
    <definedName name="trt" localSheetId="8">#REF!</definedName>
    <definedName name="trt" localSheetId="9">#REF!</definedName>
    <definedName name="trt">#REF!</definedName>
    <definedName name="tru_can" localSheetId="8">#REF!</definedName>
    <definedName name="tru_can" localSheetId="9">#REF!</definedName>
    <definedName name="tru_can">#REF!</definedName>
    <definedName name="tsI" localSheetId="8">#REF!</definedName>
    <definedName name="tsI" localSheetId="9">#REF!</definedName>
    <definedName name="tsI">#REF!</definedName>
    <definedName name="tt" localSheetId="8">#REF!</definedName>
    <definedName name="tt" localSheetId="9">#REF!</definedName>
    <definedName name="tt">#REF!</definedName>
    <definedName name="TT_1P" localSheetId="8">#REF!</definedName>
    <definedName name="TT_1P" localSheetId="9">#REF!</definedName>
    <definedName name="TT_1P">#REF!</definedName>
    <definedName name="TT_3p" localSheetId="8">#REF!</definedName>
    <definedName name="TT_3p" localSheetId="9">#REF!</definedName>
    <definedName name="TT_3p">#REF!</definedName>
    <definedName name="ttam" localSheetId="8">#REF!</definedName>
    <definedName name="ttam" localSheetId="9">#REF!</definedName>
    <definedName name="ttam">#REF!</definedName>
    <definedName name="ttao" localSheetId="8">#REF!</definedName>
    <definedName name="ttao" localSheetId="9">#REF!</definedName>
    <definedName name="ttao">#REF!</definedName>
    <definedName name="ttbt" localSheetId="8">#REF!</definedName>
    <definedName name="ttbt" localSheetId="9">#REF!</definedName>
    <definedName name="ttbt">#REF!</definedName>
    <definedName name="TTDD1P" localSheetId="8">#REF!</definedName>
    <definedName name="TTDD1P" localSheetId="9">#REF!</definedName>
    <definedName name="TTDD1P">#REF!</definedName>
    <definedName name="TTDKKH" localSheetId="8">#REF!</definedName>
    <definedName name="TTDKKH" localSheetId="9">#REF!</definedName>
    <definedName name="TTDKKH">#REF!</definedName>
    <definedName name="tthi" localSheetId="8">#REF!</definedName>
    <definedName name="tthi" localSheetId="9">#REF!</definedName>
    <definedName name="tthi">#REF!</definedName>
    <definedName name="ttinh" localSheetId="8">#REF!</definedName>
    <definedName name="ttinh" localSheetId="9">#REF!</definedName>
    <definedName name="ttinh">#REF!</definedName>
    <definedName name="TTMTC" localSheetId="8">#REF!</definedName>
    <definedName name="TTMTC" localSheetId="9">#REF!</definedName>
    <definedName name="TTMTC">#REF!</definedName>
    <definedName name="TTNC" localSheetId="8">#REF!</definedName>
    <definedName name="TTNC" localSheetId="9">#REF!</definedName>
    <definedName name="TTNC">#REF!</definedName>
    <definedName name="tto" localSheetId="8">#REF!</definedName>
    <definedName name="tto" localSheetId="9">#REF!</definedName>
    <definedName name="tto">#REF!</definedName>
    <definedName name="ttoxtp" localSheetId="8">#REF!</definedName>
    <definedName name="ttoxtp" localSheetId="9">#REF!</definedName>
    <definedName name="ttoxtp">#REF!</definedName>
    <definedName name="ttronmk" localSheetId="8">#REF!</definedName>
    <definedName name="ttronmk" localSheetId="9">#REF!</definedName>
    <definedName name="ttronmk">#REF!</definedName>
    <definedName name="TTTH2" hidden="1">{"'Sheet1'!$L$16"}</definedName>
    <definedName name="tttt" localSheetId="8">#REF!</definedName>
    <definedName name="tttt" localSheetId="9">#REF!</definedName>
    <definedName name="tttt">#REF!</definedName>
    <definedName name="ttttt" localSheetId="8" hidden="1">{"'Sheet1'!$L$16"}</definedName>
    <definedName name="ttttt" localSheetId="9" hidden="1">{"'Sheet1'!$L$16"}</definedName>
    <definedName name="ttttt" hidden="1">{"'Sheet1'!$L$16"}</definedName>
    <definedName name="TTTTTTTTT" localSheetId="8" hidden="1">{"'Sheet1'!$L$16"}</definedName>
    <definedName name="TTTTTTTTT" localSheetId="9" hidden="1">{"'Sheet1'!$L$16"}</definedName>
    <definedName name="TTTTTTTTT" hidden="1">{"'Sheet1'!$L$16"}</definedName>
    <definedName name="ttttttttttt" localSheetId="8" hidden="1">{"'Sheet1'!$L$16"}</definedName>
    <definedName name="ttttttttttt" localSheetId="9" hidden="1">{"'Sheet1'!$L$16"}</definedName>
    <definedName name="ttttttttttt" hidden="1">{"'Sheet1'!$L$16"}</definedName>
    <definedName name="tttttttttttt" localSheetId="8" hidden="1">{"'Sheet1'!$L$16"}</definedName>
    <definedName name="tttttttttttt" localSheetId="9" hidden="1">{"'Sheet1'!$L$16"}</definedName>
    <definedName name="tttttttttttt" hidden="1">{"'Sheet1'!$L$16"}</definedName>
    <definedName name="Tuong_chan" localSheetId="8">#REF!</definedName>
    <definedName name="Tuong_chan" localSheetId="9">#REF!</definedName>
    <definedName name="Tuong_chan">#REF!</definedName>
    <definedName name="TuVan" localSheetId="8">#REF!</definedName>
    <definedName name="TuVan" localSheetId="9">#REF!</definedName>
    <definedName name="TuVan">#REF!</definedName>
    <definedName name="tuyen" localSheetId="8" hidden="1">{"'Sheet1'!$L$16"}</definedName>
    <definedName name="tuyen" localSheetId="9" hidden="1">{"'Sheet1'!$L$16"}</definedName>
    <definedName name="tuyen" hidden="1">{"'Sheet1'!$L$16"}</definedName>
    <definedName name="tuyennhanh" localSheetId="8" hidden="1">{"'Sheet1'!$L$16"}</definedName>
    <definedName name="tuyennhanh" localSheetId="9" hidden="1">{"'Sheet1'!$L$16"}</definedName>
    <definedName name="tuyennhanh" hidden="1">{"'Sheet1'!$L$16"}</definedName>
    <definedName name="tuynen" localSheetId="8" hidden="1">{"'Sheet1'!$L$16"}</definedName>
    <definedName name="tuynen" localSheetId="9" hidden="1">{"'Sheet1'!$L$16"}</definedName>
    <definedName name="tuynen" hidden="1">{"'Sheet1'!$L$16"}</definedName>
    <definedName name="TV.QUY1" localSheetId="8">#REF!</definedName>
    <definedName name="TV.QUY1" localSheetId="9">#REF!</definedName>
    <definedName name="TV.QUY1">#REF!</definedName>
    <definedName name="TV.T1" localSheetId="8">#REF!</definedName>
    <definedName name="TV.T1" localSheetId="9">#REF!</definedName>
    <definedName name="TV.T1">#REF!</definedName>
    <definedName name="TV.T2" localSheetId="8">#REF!</definedName>
    <definedName name="TV.T2" localSheetId="9">#REF!</definedName>
    <definedName name="TV.T2">#REF!</definedName>
    <definedName name="TV.T3" localSheetId="8">#REF!</definedName>
    <definedName name="TV.T3" localSheetId="9">#REF!</definedName>
    <definedName name="TV.T3">#REF!</definedName>
    <definedName name="TV.T4" localSheetId="8">#REF!</definedName>
    <definedName name="TV.T4" localSheetId="9">#REF!</definedName>
    <definedName name="TV.T4">#REF!</definedName>
    <definedName name="TV.T5" localSheetId="8">#REF!</definedName>
    <definedName name="TV.T5" localSheetId="9">#REF!</definedName>
    <definedName name="TV.T5">#REF!</definedName>
    <definedName name="TV.T6" localSheetId="8">#REF!</definedName>
    <definedName name="TV.T6" localSheetId="9">#REF!</definedName>
    <definedName name="TV.T6">#REF!</definedName>
    <definedName name="tv75nc" localSheetId="8">#REF!</definedName>
    <definedName name="tv75nc" localSheetId="9">#REF!</definedName>
    <definedName name="tv75nc">#REF!</definedName>
    <definedName name="tv75vl" localSheetId="8">#REF!</definedName>
    <definedName name="tv75vl" localSheetId="9">#REF!</definedName>
    <definedName name="tv75vl">#REF!</definedName>
    <definedName name="tvbt" localSheetId="8">#REF!</definedName>
    <definedName name="tvbt" localSheetId="9">#REF!</definedName>
    <definedName name="tvbt">#REF!</definedName>
    <definedName name="tvg" localSheetId="8">#REF!</definedName>
    <definedName name="tvg" localSheetId="9">#REF!</definedName>
    <definedName name="tvg">#REF!</definedName>
    <definedName name="TW" localSheetId="8">#REF!</definedName>
    <definedName name="TW" localSheetId="9">#REF!</definedName>
    <definedName name="TW">#REF!</definedName>
    <definedName name="Ty_gia" localSheetId="8">#REF!</definedName>
    <definedName name="Ty_gia" localSheetId="9">#REF!</definedName>
    <definedName name="Ty_gia">#REF!</definedName>
    <definedName name="Ty_gia_yen" localSheetId="8">#REF!</definedName>
    <definedName name="Ty_gia_yen" localSheetId="9">#REF!</definedName>
    <definedName name="Ty_gia_yen">#REF!</definedName>
    <definedName name="ty_le" localSheetId="8">#REF!</definedName>
    <definedName name="ty_le" localSheetId="9">#REF!</definedName>
    <definedName name="ty_le">#REF!</definedName>
    <definedName name="ty_le_2" localSheetId="8">#REF!</definedName>
    <definedName name="ty_le_2" localSheetId="9">#REF!</definedName>
    <definedName name="ty_le_2">#REF!</definedName>
    <definedName name="ty_le_3" localSheetId="8">#REF!</definedName>
    <definedName name="ty_le_3" localSheetId="9">#REF!</definedName>
    <definedName name="ty_le_3">#REF!</definedName>
    <definedName name="ty_le_BTN" localSheetId="8">#REF!</definedName>
    <definedName name="ty_le_BTN" localSheetId="9">#REF!</definedName>
    <definedName name="ty_le_BTN">#REF!</definedName>
    <definedName name="Ty_le1" localSheetId="8">#REF!</definedName>
    <definedName name="Ty_le1" localSheetId="9">#REF!</definedName>
    <definedName name="Ty_le1">#REF!</definedName>
    <definedName name="tyle" localSheetId="8">#REF!</definedName>
    <definedName name="tyle" localSheetId="9">#REF!</definedName>
    <definedName name="tyle">#REF!</definedName>
    <definedName name="tyle2" localSheetId="8">#REF!</definedName>
    <definedName name="tyle2" localSheetId="9">#REF!</definedName>
    <definedName name="tyle2">#REF!</definedName>
    <definedName name="Type_1" localSheetId="8">#REF!</definedName>
    <definedName name="Type_1" localSheetId="9">#REF!</definedName>
    <definedName name="Type_1">#REF!</definedName>
    <definedName name="Type_2" localSheetId="8">#REF!</definedName>
    <definedName name="Type_2" localSheetId="9">#REF!</definedName>
    <definedName name="Type_2">#REF!</definedName>
    <definedName name="TYT" localSheetId="8">BlankMacro1</definedName>
    <definedName name="TYT" localSheetId="9">BlankMacro1</definedName>
    <definedName name="TYT">BlankMacro1</definedName>
    <definedName name="tytrong16so5nam">'[2]PLI CTrinh'!$CN$10</definedName>
    <definedName name="u" localSheetId="8" hidden="1">{"'Sheet1'!$L$16"}</definedName>
    <definedName name="u" localSheetId="9" hidden="1">{"'Sheet1'!$L$16"}</definedName>
    <definedName name="u" hidden="1">{"'Sheet1'!$L$16"}</definedName>
    <definedName name="ư" localSheetId="8" hidden="1">{"'Sheet1'!$L$16"}</definedName>
    <definedName name="ư" localSheetId="9" hidden="1">{"'Sheet1'!$L$16"}</definedName>
    <definedName name="ư" hidden="1">{"'Sheet1'!$L$16"}</definedName>
    <definedName name="U_tien" localSheetId="8">#REF!</definedName>
    <definedName name="U_tien" localSheetId="9">#REF!</definedName>
    <definedName name="U_tien">#REF!</definedName>
    <definedName name="Ucoc" localSheetId="8">#REF!</definedName>
    <definedName name="Ucoc" localSheetId="9">#REF!</definedName>
    <definedName name="Ucoc">#REF!</definedName>
    <definedName name="UNIT" localSheetId="8">#REF!</definedName>
    <definedName name="UNIT" localSheetId="9">#REF!</definedName>
    <definedName name="UNIT">#REF!</definedName>
    <definedName name="Unit_Price" localSheetId="8">#REF!</definedName>
    <definedName name="Unit_Price" localSheetId="9">#REF!</definedName>
    <definedName name="Unit_Price">#REF!</definedName>
    <definedName name="unitt" localSheetId="8">BlankMacro1</definedName>
    <definedName name="unitt" localSheetId="9">BlankMacro1</definedName>
    <definedName name="unitt">BlankMacro1</definedName>
    <definedName name="ươpkhgbvcxz" localSheetId="8" hidden="1">{"'Sheet1'!$L$16"}</definedName>
    <definedName name="ươpkhgbvcxz" localSheetId="9" hidden="1">{"'Sheet1'!$L$16"}</definedName>
    <definedName name="ươpkhgbvcxz" hidden="1">{"'Sheet1'!$L$16"}</definedName>
    <definedName name="UP" localSheetId="8">#REF!,#REF!,#REF!,#REF!,#REF!,#REF!,#REF!,#REF!,#REF!,#REF!,#REF!</definedName>
    <definedName name="UP" localSheetId="9">#REF!,#REF!,#REF!,#REF!,#REF!,#REF!,#REF!,#REF!,#REF!,#REF!,#REF!</definedName>
    <definedName name="UP">#REF!,#REF!,#REF!,#REF!,#REF!,#REF!,#REF!,#REF!,#REF!,#REF!,#REF!</definedName>
    <definedName name="upnoc" localSheetId="8">#REF!</definedName>
    <definedName name="upnoc" localSheetId="9">#REF!</definedName>
    <definedName name="upnoc">#REF!</definedName>
    <definedName name="usd">15720</definedName>
    <definedName name="ut" localSheetId="8">BlankMacro1</definedName>
    <definedName name="ut" localSheetId="9">BlankMacro1</definedName>
    <definedName name="ut">BlankMacro1</definedName>
    <definedName name="UT_1" localSheetId="8">#REF!</definedName>
    <definedName name="UT_1" localSheetId="9">#REF!</definedName>
    <definedName name="UT_1">#REF!</definedName>
    <definedName name="UT1_373" localSheetId="8">#REF!</definedName>
    <definedName name="UT1_373" localSheetId="9">#REF!</definedName>
    <definedName name="UT1_373">#REF!</definedName>
    <definedName name="utye" hidden="1">{"'Sheet1'!$L$16"}</definedName>
    <definedName name="uu" localSheetId="8">#REF!</definedName>
    <definedName name="uu" localSheetId="9">#REF!</definedName>
    <definedName name="uu">#REF!</definedName>
    <definedName name="v" localSheetId="8" hidden="1">{"'Sheet1'!$L$16"}</definedName>
    <definedName name="v" localSheetId="9" hidden="1">{"'Sheet1'!$L$16"}</definedName>
    <definedName name="v" hidden="1">{"'Sheet1'!$L$16"}</definedName>
    <definedName name="V.1" localSheetId="8">#REF!</definedName>
    <definedName name="V.1" localSheetId="9">#REF!</definedName>
    <definedName name="V.1">#REF!</definedName>
    <definedName name="V.10" localSheetId="8">#REF!</definedName>
    <definedName name="V.10" localSheetId="9">#REF!</definedName>
    <definedName name="V.10">#REF!</definedName>
    <definedName name="V.11" localSheetId="8">#REF!</definedName>
    <definedName name="V.11" localSheetId="9">#REF!</definedName>
    <definedName name="V.11">#REF!</definedName>
    <definedName name="V.12" localSheetId="8">#REF!</definedName>
    <definedName name="V.12" localSheetId="9">#REF!</definedName>
    <definedName name="V.12">#REF!</definedName>
    <definedName name="V.13" localSheetId="8">#REF!</definedName>
    <definedName name="V.13" localSheetId="9">#REF!</definedName>
    <definedName name="V.13">#REF!</definedName>
    <definedName name="V.14" localSheetId="8">#REF!</definedName>
    <definedName name="V.14" localSheetId="9">#REF!</definedName>
    <definedName name="V.14">#REF!</definedName>
    <definedName name="V.15" localSheetId="8">#REF!</definedName>
    <definedName name="V.15" localSheetId="9">#REF!</definedName>
    <definedName name="V.15">#REF!</definedName>
    <definedName name="V.16" localSheetId="8">#REF!</definedName>
    <definedName name="V.16" localSheetId="9">#REF!</definedName>
    <definedName name="V.16">#REF!</definedName>
    <definedName name="V.17" localSheetId="8">#REF!</definedName>
    <definedName name="V.17" localSheetId="9">#REF!</definedName>
    <definedName name="V.17">#REF!</definedName>
    <definedName name="V.18" localSheetId="8">#REF!</definedName>
    <definedName name="V.18" localSheetId="9">#REF!</definedName>
    <definedName name="V.18">#REF!</definedName>
    <definedName name="V.2" localSheetId="8">#REF!</definedName>
    <definedName name="V.2" localSheetId="9">#REF!</definedName>
    <definedName name="V.2">#REF!</definedName>
    <definedName name="V.3" localSheetId="8">#REF!</definedName>
    <definedName name="V.3" localSheetId="9">#REF!</definedName>
    <definedName name="V.3">#REF!</definedName>
    <definedName name="V.4" localSheetId="8">#REF!</definedName>
    <definedName name="V.4" localSheetId="9">#REF!</definedName>
    <definedName name="V.4">#REF!</definedName>
    <definedName name="V.5" localSheetId="8">#REF!</definedName>
    <definedName name="V.5" localSheetId="9">#REF!</definedName>
    <definedName name="V.5">#REF!</definedName>
    <definedName name="V.6" localSheetId="8">#REF!</definedName>
    <definedName name="V.6" localSheetId="9">#REF!</definedName>
    <definedName name="V.6">#REF!</definedName>
    <definedName name="V.7" localSheetId="8">#REF!</definedName>
    <definedName name="V.7" localSheetId="9">#REF!</definedName>
    <definedName name="V.7">#REF!</definedName>
    <definedName name="V.8" localSheetId="8">#REF!</definedName>
    <definedName name="V.8" localSheetId="9">#REF!</definedName>
    <definedName name="V.8">#REF!</definedName>
    <definedName name="V.9" localSheetId="8">#REF!</definedName>
    <definedName name="V.9" localSheetId="9">#REF!</definedName>
    <definedName name="V.9">#REF!</definedName>
    <definedName name="v_25" localSheetId="8">#REF!</definedName>
    <definedName name="v_25" localSheetId="9">#REF!</definedName>
    <definedName name="v_25">#REF!</definedName>
    <definedName name="V_a_b__t_ng_M200____1x2" localSheetId="8">'PL IV'!ptdg</definedName>
    <definedName name="V_a_b__t_ng_M200____1x2" localSheetId="9">'PL V'!ptdg</definedName>
    <definedName name="V_a_b__t_ng_M200____1x2">ptdg</definedName>
    <definedName name="VAÄT_LIEÄU">"nhandongia"</definedName>
    <definedName name="vaidia" localSheetId="8">#REF!</definedName>
    <definedName name="vaidia" localSheetId="9">#REF!</definedName>
    <definedName name="vaidia">#REF!</definedName>
    <definedName name="Value0" localSheetId="8">#REF!</definedName>
    <definedName name="Value0" localSheetId="9">#REF!</definedName>
    <definedName name="Value0">#REF!</definedName>
    <definedName name="Value1" localSheetId="8">#REF!</definedName>
    <definedName name="Value1" localSheetId="9">#REF!</definedName>
    <definedName name="Value1">#REF!</definedName>
    <definedName name="Value10" localSheetId="8">#REF!</definedName>
    <definedName name="Value10" localSheetId="9">#REF!</definedName>
    <definedName name="Value10">#REF!</definedName>
    <definedName name="Value11" localSheetId="8">#REF!</definedName>
    <definedName name="Value11" localSheetId="9">#REF!</definedName>
    <definedName name="Value11">#REF!</definedName>
    <definedName name="Value12" localSheetId="8">#REF!</definedName>
    <definedName name="Value12" localSheetId="9">#REF!</definedName>
    <definedName name="Value12">#REF!</definedName>
    <definedName name="Value13" localSheetId="8">#REF!</definedName>
    <definedName name="Value13" localSheetId="9">#REF!</definedName>
    <definedName name="Value13">#REF!</definedName>
    <definedName name="Value14" localSheetId="8">#REF!</definedName>
    <definedName name="Value14" localSheetId="9">#REF!</definedName>
    <definedName name="Value14">#REF!</definedName>
    <definedName name="Value15" localSheetId="8">#REF!</definedName>
    <definedName name="Value15" localSheetId="9">#REF!</definedName>
    <definedName name="Value15">#REF!</definedName>
    <definedName name="Value16" localSheetId="8">#REF!</definedName>
    <definedName name="Value16" localSheetId="9">#REF!</definedName>
    <definedName name="Value16">#REF!</definedName>
    <definedName name="Value17" localSheetId="8">#REF!</definedName>
    <definedName name="Value17" localSheetId="9">#REF!</definedName>
    <definedName name="Value17">#REF!</definedName>
    <definedName name="Value18" localSheetId="8">#REF!</definedName>
    <definedName name="Value18" localSheetId="9">#REF!</definedName>
    <definedName name="Value18">#REF!</definedName>
    <definedName name="Value19" localSheetId="8">#REF!</definedName>
    <definedName name="Value19" localSheetId="9">#REF!</definedName>
    <definedName name="Value19">#REF!</definedName>
    <definedName name="Value2" localSheetId="8">#REF!</definedName>
    <definedName name="Value2" localSheetId="9">#REF!</definedName>
    <definedName name="Value2">#REF!</definedName>
    <definedName name="Value20" localSheetId="8">#REF!</definedName>
    <definedName name="Value20" localSheetId="9">#REF!</definedName>
    <definedName name="Value20">#REF!</definedName>
    <definedName name="Value21" localSheetId="8">#REF!</definedName>
    <definedName name="Value21" localSheetId="9">#REF!</definedName>
    <definedName name="Value21">#REF!</definedName>
    <definedName name="Value22" localSheetId="8">#REF!</definedName>
    <definedName name="Value22" localSheetId="9">#REF!</definedName>
    <definedName name="Value22">#REF!</definedName>
    <definedName name="Value23" localSheetId="8">#REF!</definedName>
    <definedName name="Value23" localSheetId="9">#REF!</definedName>
    <definedName name="Value23">#REF!</definedName>
    <definedName name="Value24" localSheetId="8">#REF!</definedName>
    <definedName name="Value24" localSheetId="9">#REF!</definedName>
    <definedName name="Value24">#REF!</definedName>
    <definedName name="Value25" localSheetId="8">#REF!</definedName>
    <definedName name="Value25" localSheetId="9">#REF!</definedName>
    <definedName name="Value25">#REF!</definedName>
    <definedName name="Value26" localSheetId="8">#REF!</definedName>
    <definedName name="Value26" localSheetId="9">#REF!</definedName>
    <definedName name="Value26">#REF!</definedName>
    <definedName name="Value27" localSheetId="8">#REF!</definedName>
    <definedName name="Value27" localSheetId="9">#REF!</definedName>
    <definedName name="Value27">#REF!</definedName>
    <definedName name="Value28" localSheetId="8">#REF!</definedName>
    <definedName name="Value28" localSheetId="9">#REF!</definedName>
    <definedName name="Value28">#REF!</definedName>
    <definedName name="Value29" localSheetId="8">#REF!</definedName>
    <definedName name="Value29" localSheetId="9">#REF!</definedName>
    <definedName name="Value29">#REF!</definedName>
    <definedName name="Value3" localSheetId="8">#REF!</definedName>
    <definedName name="Value3" localSheetId="9">#REF!</definedName>
    <definedName name="Value3">#REF!</definedName>
    <definedName name="Value30" localSheetId="8">#REF!</definedName>
    <definedName name="Value30" localSheetId="9">#REF!</definedName>
    <definedName name="Value30">#REF!</definedName>
    <definedName name="Value31" localSheetId="8">#REF!</definedName>
    <definedName name="Value31" localSheetId="9">#REF!</definedName>
    <definedName name="Value31">#REF!</definedName>
    <definedName name="Value32" localSheetId="8">#REF!</definedName>
    <definedName name="Value32" localSheetId="9">#REF!</definedName>
    <definedName name="Value32">#REF!</definedName>
    <definedName name="Value33" localSheetId="8">#REF!</definedName>
    <definedName name="Value33" localSheetId="9">#REF!</definedName>
    <definedName name="Value33">#REF!</definedName>
    <definedName name="Value34" localSheetId="8">#REF!</definedName>
    <definedName name="Value34" localSheetId="9">#REF!</definedName>
    <definedName name="Value34">#REF!</definedName>
    <definedName name="Value35" localSheetId="8">#REF!</definedName>
    <definedName name="Value35" localSheetId="9">#REF!</definedName>
    <definedName name="Value35">#REF!</definedName>
    <definedName name="Value36" localSheetId="8">#REF!</definedName>
    <definedName name="Value36" localSheetId="9">#REF!</definedName>
    <definedName name="Value36">#REF!</definedName>
    <definedName name="Value37" localSheetId="8">#REF!</definedName>
    <definedName name="Value37" localSheetId="9">#REF!</definedName>
    <definedName name="Value37">#REF!</definedName>
    <definedName name="Value38" localSheetId="8">#REF!</definedName>
    <definedName name="Value38" localSheetId="9">#REF!</definedName>
    <definedName name="Value38">#REF!</definedName>
    <definedName name="Value39" localSheetId="8">#REF!</definedName>
    <definedName name="Value39" localSheetId="9">#REF!</definedName>
    <definedName name="Value39">#REF!</definedName>
    <definedName name="Value4" localSheetId="8">#REF!</definedName>
    <definedName name="Value4" localSheetId="9">#REF!</definedName>
    <definedName name="Value4">#REF!</definedName>
    <definedName name="Value40" localSheetId="8">#REF!</definedName>
    <definedName name="Value40" localSheetId="9">#REF!</definedName>
    <definedName name="Value40">#REF!</definedName>
    <definedName name="Value41" localSheetId="8">#REF!</definedName>
    <definedName name="Value41" localSheetId="9">#REF!</definedName>
    <definedName name="Value41">#REF!</definedName>
    <definedName name="Value42" localSheetId="8">#REF!</definedName>
    <definedName name="Value42" localSheetId="9">#REF!</definedName>
    <definedName name="Value42">#REF!</definedName>
    <definedName name="Value43" localSheetId="8">#REF!</definedName>
    <definedName name="Value43" localSheetId="9">#REF!</definedName>
    <definedName name="Value43">#REF!</definedName>
    <definedName name="Value44" localSheetId="8">#REF!</definedName>
    <definedName name="Value44" localSheetId="9">#REF!</definedName>
    <definedName name="Value44">#REF!</definedName>
    <definedName name="Value45" localSheetId="8">#REF!</definedName>
    <definedName name="Value45" localSheetId="9">#REF!</definedName>
    <definedName name="Value45">#REF!</definedName>
    <definedName name="Value46" localSheetId="8">#REF!</definedName>
    <definedName name="Value46" localSheetId="9">#REF!</definedName>
    <definedName name="Value46">#REF!</definedName>
    <definedName name="Value47" localSheetId="8">#REF!</definedName>
    <definedName name="Value47" localSheetId="9">#REF!</definedName>
    <definedName name="Value47">#REF!</definedName>
    <definedName name="Value48" localSheetId="8">#REF!</definedName>
    <definedName name="Value48" localSheetId="9">#REF!</definedName>
    <definedName name="Value48">#REF!</definedName>
    <definedName name="Value49" localSheetId="8">#REF!</definedName>
    <definedName name="Value49" localSheetId="9">#REF!</definedName>
    <definedName name="Value49">#REF!</definedName>
    <definedName name="Value5" localSheetId="8">#REF!</definedName>
    <definedName name="Value5" localSheetId="9">#REF!</definedName>
    <definedName name="Value5">#REF!</definedName>
    <definedName name="Value50" localSheetId="8">#REF!</definedName>
    <definedName name="Value50" localSheetId="9">#REF!</definedName>
    <definedName name="Value50">#REF!</definedName>
    <definedName name="Value51" localSheetId="8">#REF!</definedName>
    <definedName name="Value51" localSheetId="9">#REF!</definedName>
    <definedName name="Value51">#REF!</definedName>
    <definedName name="Value52" localSheetId="8">#REF!</definedName>
    <definedName name="Value52" localSheetId="9">#REF!</definedName>
    <definedName name="Value52">#REF!</definedName>
    <definedName name="Value53" localSheetId="8">#REF!</definedName>
    <definedName name="Value53" localSheetId="9">#REF!</definedName>
    <definedName name="Value53">#REF!</definedName>
    <definedName name="Value54" localSheetId="8">#REF!</definedName>
    <definedName name="Value54" localSheetId="9">#REF!</definedName>
    <definedName name="Value54">#REF!</definedName>
    <definedName name="Value55" localSheetId="8">#REF!</definedName>
    <definedName name="Value55" localSheetId="9">#REF!</definedName>
    <definedName name="Value55">#REF!</definedName>
    <definedName name="Value6" localSheetId="8">#REF!</definedName>
    <definedName name="Value6" localSheetId="9">#REF!</definedName>
    <definedName name="Value6">#REF!</definedName>
    <definedName name="Value7" localSheetId="8">#REF!</definedName>
    <definedName name="Value7" localSheetId="9">#REF!</definedName>
    <definedName name="Value7">#REF!</definedName>
    <definedName name="Value8" localSheetId="8">#REF!</definedName>
    <definedName name="Value8" localSheetId="9">#REF!</definedName>
    <definedName name="Value8">#REF!</definedName>
    <definedName name="Value9" localSheetId="8">#REF!</definedName>
    <definedName name="Value9" localSheetId="9">#REF!</definedName>
    <definedName name="Value9">#REF!</definedName>
    <definedName name="Values_Entered" localSheetId="8">IF(Loan_Amount*Interest_Rate*Loan_Years*Loan_Start&gt;0,1,0)</definedName>
    <definedName name="Values_Entered" localSheetId="9">IF(Loan_Amount*Interest_Rate*Loan_Years*Loan_Start&gt;0,1,0)</definedName>
    <definedName name="Values_Entered">IF(Loan_Amount*Interest_Rate*Loan_Years*Loan_Start&gt;0,1,0)</definedName>
    <definedName name="VAN_CHUYEN_DUONG_DAI_DZ0.4KV" localSheetId="8">#REF!</definedName>
    <definedName name="VAN_CHUYEN_DUONG_DAI_DZ0.4KV" localSheetId="9">#REF!</definedName>
    <definedName name="VAN_CHUYEN_DUONG_DAI_DZ0.4KV">#REF!</definedName>
    <definedName name="VAN_CHUYEN_DUONG_DAI_DZ22KV" localSheetId="8">#REF!</definedName>
    <definedName name="VAN_CHUYEN_DUONG_DAI_DZ22KV" localSheetId="9">#REF!</definedName>
    <definedName name="VAN_CHUYEN_DUONG_DAI_DZ22KV">#REF!</definedName>
    <definedName name="VAN_CHUYEN_VAT_TU_CHUNG" localSheetId="8">#REF!</definedName>
    <definedName name="VAN_CHUYEN_VAT_TU_CHUNG" localSheetId="9">#REF!</definedName>
    <definedName name="VAN_CHUYEN_VAT_TU_CHUNG">#REF!</definedName>
    <definedName name="VAN_TRUNG_CHUYEN_VAT_TU_CHUNG" localSheetId="8">#REF!</definedName>
    <definedName name="VAN_TRUNG_CHUYEN_VAT_TU_CHUNG" localSheetId="9">#REF!</definedName>
    <definedName name="VAN_TRUNG_CHUYEN_VAT_TU_CHUNG">#REF!</definedName>
    <definedName name="vanchuyen" localSheetId="8">#REF!</definedName>
    <definedName name="vanchuyen" localSheetId="9">#REF!</definedName>
    <definedName name="vanchuyen">#REF!</definedName>
    <definedName name="VARIINST" localSheetId="8">#REF!</definedName>
    <definedName name="VARIINST" localSheetId="9">#REF!</definedName>
    <definedName name="VARIINST">#REF!</definedName>
    <definedName name="VARIPURC" localSheetId="8">#REF!</definedName>
    <definedName name="VARIPURC" localSheetId="9">#REF!</definedName>
    <definedName name="VARIPURC">#REF!</definedName>
    <definedName name="vat" localSheetId="8">#REF!</definedName>
    <definedName name="vat" localSheetId="9">#REF!</definedName>
    <definedName name="vat">#REF!</definedName>
    <definedName name="VAT_LIEU_DEN_CHAN_CONG_TRINH" localSheetId="8">#REF!</definedName>
    <definedName name="VAT_LIEU_DEN_CHAN_CONG_TRINH" localSheetId="9">#REF!</definedName>
    <definedName name="VAT_LIEU_DEN_CHAN_CONG_TRINH">#REF!</definedName>
    <definedName name="vat_lieu_KVIII" localSheetId="8">#REF!</definedName>
    <definedName name="vat_lieu_KVIII" localSheetId="9">#REF!</definedName>
    <definedName name="vat_lieu_KVIII">#REF!</definedName>
    <definedName name="Vat_tu" localSheetId="8">#REF!</definedName>
    <definedName name="Vat_tu" localSheetId="9">#REF!</definedName>
    <definedName name="Vat_tu">#REF!</definedName>
    <definedName name="Vatlieu1" localSheetId="8">#REF!</definedName>
    <definedName name="Vatlieu1" localSheetId="9">#REF!</definedName>
    <definedName name="Vatlieu1">#REF!</definedName>
    <definedName name="Vatlieu2" localSheetId="8">#REF!</definedName>
    <definedName name="Vatlieu2" localSheetId="9">#REF!</definedName>
    <definedName name="Vatlieu2">#REF!</definedName>
    <definedName name="Vatlieu3" localSheetId="8">#REF!</definedName>
    <definedName name="Vatlieu3" localSheetId="9">#REF!</definedName>
    <definedName name="Vatlieu3">#REF!</definedName>
    <definedName name="VatLieuKhac" localSheetId="8">#REF!</definedName>
    <definedName name="VatLieuKhac" localSheetId="9">#REF!</definedName>
    <definedName name="VatLieuKhac">#REF!</definedName>
    <definedName name="VATM" localSheetId="8" hidden="1">{"'Sheet1'!$L$16"}</definedName>
    <definedName name="VATM" localSheetId="9" hidden="1">{"'Sheet1'!$L$16"}</definedName>
    <definedName name="VATM" hidden="1">{"'Sheet1'!$L$16"}</definedName>
    <definedName name="Vattu" localSheetId="8">#REF!</definedName>
    <definedName name="Vattu" localSheetId="9">#REF!</definedName>
    <definedName name="Vattu">#REF!</definedName>
    <definedName name="vbtchongnuocm300" localSheetId="8">#REF!</definedName>
    <definedName name="vbtchongnuocm300" localSheetId="9">#REF!</definedName>
    <definedName name="vbtchongnuocm300">#REF!</definedName>
    <definedName name="vbtm150" localSheetId="8">#REF!</definedName>
    <definedName name="vbtm150" localSheetId="9">#REF!</definedName>
    <definedName name="vbtm150">#REF!</definedName>
    <definedName name="vbtm300" localSheetId="8">#REF!</definedName>
    <definedName name="vbtm300" localSheetId="9">#REF!</definedName>
    <definedName name="vbtm300">#REF!</definedName>
    <definedName name="vbtm400" localSheetId="8">#REF!</definedName>
    <definedName name="vbtm400" localSheetId="9">#REF!</definedName>
    <definedName name="vbtm400">#REF!</definedName>
    <definedName name="Vc" localSheetId="8">#REF!</definedName>
    <definedName name="Vc" localSheetId="9">#REF!</definedName>
    <definedName name="Vc">#REF!</definedName>
    <definedName name="vccot" localSheetId="8">#REF!</definedName>
    <definedName name="vccot" localSheetId="9">#REF!</definedName>
    <definedName name="vccot">#REF!</definedName>
    <definedName name="vcdc" localSheetId="8">#REF!</definedName>
    <definedName name="vcdc" localSheetId="9">#REF!</definedName>
    <definedName name="vcdc">#REF!</definedName>
    <definedName name="VCHT" localSheetId="8">#REF!</definedName>
    <definedName name="VCHT" localSheetId="9">#REF!</definedName>
    <definedName name="VCHT">#REF!</definedName>
    <definedName name="vcoto" localSheetId="8" hidden="1">{"'Sheet1'!$L$16"}</definedName>
    <definedName name="vcoto" localSheetId="9" hidden="1">{"'Sheet1'!$L$16"}</definedName>
    <definedName name="vcoto" hidden="1">{"'Sheet1'!$L$16"}</definedName>
    <definedName name="vct" localSheetId="8">#REF!</definedName>
    <definedName name="vct" localSheetId="9">#REF!</definedName>
    <definedName name="vct">#REF!</definedName>
    <definedName name="vctb" localSheetId="8">#REF!</definedName>
    <definedName name="vctb" localSheetId="9">#REF!</definedName>
    <definedName name="vctb">#REF!</definedName>
    <definedName name="VCTT" localSheetId="8">#REF!</definedName>
    <definedName name="VCTT" localSheetId="9">#REF!</definedName>
    <definedName name="VCTT">#REF!</definedName>
    <definedName name="VCVBT1" localSheetId="8">#REF!</definedName>
    <definedName name="VCVBT1" localSheetId="9">#REF!</definedName>
    <definedName name="VCVBT1">#REF!</definedName>
    <definedName name="VCVBT2" localSheetId="8">#REF!</definedName>
    <definedName name="VCVBT2" localSheetId="9">#REF!</definedName>
    <definedName name="VCVBT2">#REF!</definedName>
    <definedName name="vd" localSheetId="8">#REF!</definedName>
    <definedName name="vd" localSheetId="9">#REF!</definedName>
    <definedName name="vd">#REF!</definedName>
    <definedName name="vd3p" localSheetId="8">#REF!</definedName>
    <definedName name="vd3p" localSheetId="9">#REF!</definedName>
    <definedName name="vd3p">#REF!</definedName>
    <definedName name="vdv" hidden="1">#N/A</definedName>
    <definedName name="vdv_1">"#REF!"</definedName>
    <definedName name="Vf" localSheetId="8">#REF!</definedName>
    <definedName name="Vf" localSheetId="9">#REF!</definedName>
    <definedName name="Vf">#REF!</definedName>
    <definedName name="Vfri" localSheetId="8">#REF!</definedName>
    <definedName name="Vfri" localSheetId="9">#REF!</definedName>
    <definedName name="Vfri">#REF!</definedName>
    <definedName name="vgio" localSheetId="8">#REF!</definedName>
    <definedName name="vgio" localSheetId="9">#REF!</definedName>
    <definedName name="vgio">#REF!</definedName>
    <definedName name="vgk" localSheetId="8">#REF!</definedName>
    <definedName name="vgk" localSheetId="9">#REF!</definedName>
    <definedName name="vgk">#REF!</definedName>
    <definedName name="vgt" localSheetId="8">#REF!</definedName>
    <definedName name="vgt" localSheetId="9">#REF!</definedName>
    <definedName name="vgt">#REF!</definedName>
    <definedName name="VH" localSheetId="8" hidden="1">{"'Sheet1'!$L$16"}</definedName>
    <definedName name="VH" localSheetId="9" hidden="1">{"'Sheet1'!$L$16"}</definedName>
    <definedName name="VH" hidden="1">{"'Sheet1'!$L$16"}</definedName>
    <definedName name="Viet" localSheetId="8" hidden="1">{"'Sheet1'!$L$16"}</definedName>
    <definedName name="Viet" localSheetId="9" hidden="1">{"'Sheet1'!$L$16"}</definedName>
    <definedName name="Viet" hidden="1">{"'Sheet1'!$L$16"}</definedName>
    <definedName name="VIEW" localSheetId="8">#REF!</definedName>
    <definedName name="VIEW" localSheetId="9">#REF!</definedName>
    <definedName name="VIEW">#REF!</definedName>
    <definedName name="vk" localSheetId="8">#REF!</definedName>
    <definedName name="vk" localSheetId="9">#REF!</definedName>
    <definedName name="vk">#REF!</definedName>
    <definedName name="vkcauthang" localSheetId="8">#REF!</definedName>
    <definedName name="vkcauthang" localSheetId="9">#REF!</definedName>
    <definedName name="vkcauthang">#REF!</definedName>
    <definedName name="vkds" localSheetId="8">#REF!</definedName>
    <definedName name="vkds" localSheetId="9">#REF!</definedName>
    <definedName name="vkds">#REF!</definedName>
    <definedName name="VKS" localSheetId="8">#REF!</definedName>
    <definedName name="VKS" localSheetId="9">#REF!</definedName>
    <definedName name="VKS">#REF!</definedName>
    <definedName name="vksan" localSheetId="8">#REF!</definedName>
    <definedName name="vksan" localSheetId="9">#REF!</definedName>
    <definedName name="vksan">#REF!</definedName>
    <definedName name="vktc" localSheetId="8">#REF!</definedName>
    <definedName name="vktc" localSheetId="9">#REF!</definedName>
    <definedName name="vktc">#REF!</definedName>
    <definedName name="vl" localSheetId="8">#REF!</definedName>
    <definedName name="vl" localSheetId="9">#REF!</definedName>
    <definedName name="vl">#REF!</definedName>
    <definedName name="VL.M10.1" localSheetId="8">#REF!</definedName>
    <definedName name="VL.M10.1" localSheetId="9">#REF!</definedName>
    <definedName name="VL.M10.1">#REF!</definedName>
    <definedName name="VL.M10.2" localSheetId="8">#REF!</definedName>
    <definedName name="VL.M10.2" localSheetId="9">#REF!</definedName>
    <definedName name="VL.M10.2">#REF!</definedName>
    <definedName name="VL.MDT" localSheetId="8">#REF!</definedName>
    <definedName name="VL.MDT" localSheetId="9">#REF!</definedName>
    <definedName name="VL.MDT">#REF!</definedName>
    <definedName name="VL_CSC" localSheetId="8">#REF!</definedName>
    <definedName name="VL_CSC" localSheetId="9">#REF!</definedName>
    <definedName name="VL_CSC">#REF!</definedName>
    <definedName name="VL_CSCT" localSheetId="8">#REF!</definedName>
    <definedName name="VL_CSCT" localSheetId="9">#REF!</definedName>
    <definedName name="VL_CSCT">#REF!</definedName>
    <definedName name="VL_CTXD" localSheetId="8">#REF!</definedName>
    <definedName name="VL_CTXD" localSheetId="9">#REF!</definedName>
    <definedName name="VL_CTXD">#REF!</definedName>
    <definedName name="VL_RD" localSheetId="8">#REF!</definedName>
    <definedName name="VL_RD" localSheetId="9">#REF!</definedName>
    <definedName name="VL_RD">#REF!</definedName>
    <definedName name="VL_TD" localSheetId="8">#REF!</definedName>
    <definedName name="VL_TD" localSheetId="9">#REF!</definedName>
    <definedName name="VL_TD">#REF!</definedName>
    <definedName name="vl1p" localSheetId="8">#REF!</definedName>
    <definedName name="vl1p" localSheetId="9">#REF!</definedName>
    <definedName name="vl1p">#REF!</definedName>
    <definedName name="vl3p" localSheetId="8">#REF!</definedName>
    <definedName name="vl3p" localSheetId="9">#REF!</definedName>
    <definedName name="vl3p">#REF!</definedName>
    <definedName name="vlbaotaibovay" localSheetId="8">#REF!</definedName>
    <definedName name="vlbaotaibovay" localSheetId="9">#REF!</definedName>
    <definedName name="vlbaotaibovay">#REF!</definedName>
    <definedName name="VLBS">#N/A</definedName>
    <definedName name="vlc" localSheetId="8">#REF!</definedName>
    <definedName name="vlc" localSheetId="9">#REF!</definedName>
    <definedName name="vlc">#REF!</definedName>
    <definedName name="Vlcap0.7" localSheetId="8">#REF!</definedName>
    <definedName name="Vlcap0.7" localSheetId="9">#REF!</definedName>
    <definedName name="Vlcap0.7">#REF!</definedName>
    <definedName name="VLcap1" localSheetId="8">#REF!</definedName>
    <definedName name="VLcap1" localSheetId="9">#REF!</definedName>
    <definedName name="VLcap1">#REF!</definedName>
    <definedName name="vlct" localSheetId="8" hidden="1">{"'Sheet1'!$L$16"}</definedName>
    <definedName name="vlct" localSheetId="9" hidden="1">{"'Sheet1'!$L$16"}</definedName>
    <definedName name="vlct" hidden="1">{"'Sheet1'!$L$16"}</definedName>
    <definedName name="VLCT3p" localSheetId="8">#REF!</definedName>
    <definedName name="VLCT3p" localSheetId="9">#REF!</definedName>
    <definedName name="VLCT3p">#REF!</definedName>
    <definedName name="vlctbb" localSheetId="8">#REF!</definedName>
    <definedName name="vlctbb" localSheetId="9">#REF!</definedName>
    <definedName name="vlctbb">#REF!</definedName>
    <definedName name="vldg" localSheetId="8">#REF!</definedName>
    <definedName name="vldg" localSheetId="9">#REF!</definedName>
    <definedName name="vldg">#REF!</definedName>
    <definedName name="vldn400" localSheetId="8">#REF!</definedName>
    <definedName name="vldn400" localSheetId="9">#REF!</definedName>
    <definedName name="vldn400">#REF!</definedName>
    <definedName name="vldn600" localSheetId="8">#REF!</definedName>
    <definedName name="vldn600" localSheetId="9">#REF!</definedName>
    <definedName name="vldn600">#REF!</definedName>
    <definedName name="VLIEU" localSheetId="8">#REF!</definedName>
    <definedName name="VLIEU" localSheetId="9">#REF!</definedName>
    <definedName name="VLIEU">#REF!</definedName>
    <definedName name="VLM" localSheetId="8">#REF!</definedName>
    <definedName name="VLM" localSheetId="9">#REF!</definedName>
    <definedName name="VLM">#REF!</definedName>
    <definedName name="VLP" localSheetId="8">#REF!</definedName>
    <definedName name="VLP" localSheetId="9">#REF!</definedName>
    <definedName name="VLP">#REF!</definedName>
    <definedName name="vlthepnaphl" localSheetId="8">#REF!</definedName>
    <definedName name="vlthepnaphl" localSheetId="9">#REF!</definedName>
    <definedName name="vlthepnaphl">#REF!</definedName>
    <definedName name="vltram" localSheetId="8">#REF!</definedName>
    <definedName name="vltram" localSheetId="9">#REF!</definedName>
    <definedName name="vltram">#REF!</definedName>
    <definedName name="Vn_fri" localSheetId="8">#REF!</definedName>
    <definedName name="Vn_fri" localSheetId="9">#REF!</definedName>
    <definedName name="Vn_fri">#REF!</definedName>
    <definedName name="vothi" hidden="1">{"'Sheet1'!$L$16"}</definedName>
    <definedName name="vr3p" localSheetId="8">#REF!</definedName>
    <definedName name="vr3p" localSheetId="9">#REF!</definedName>
    <definedName name="vr3p">#REF!</definedName>
    <definedName name="Vs" localSheetId="8">#REF!</definedName>
    <definedName name="Vs" localSheetId="9">#REF!</definedName>
    <definedName name="Vs">#REF!</definedName>
    <definedName name="VT" localSheetId="8">#REF!</definedName>
    <definedName name="VT" localSheetId="9">#REF!</definedName>
    <definedName name="VT">#REF!</definedName>
    <definedName name="vthang" localSheetId="8">#REF!</definedName>
    <definedName name="vthang" localSheetId="9">#REF!</definedName>
    <definedName name="vthang">#REF!</definedName>
    <definedName name="vtu" localSheetId="8">#REF!</definedName>
    <definedName name="vtu" localSheetId="9">#REF!</definedName>
    <definedName name="vtu">#REF!</definedName>
    <definedName name="VTVUA" localSheetId="8">#REF!</definedName>
    <definedName name="VTVUA" localSheetId="9">#REF!</definedName>
    <definedName name="VTVUA">#REF!</definedName>
    <definedName name="Vu" localSheetId="8">#REF!</definedName>
    <definedName name="Vu" localSheetId="9">#REF!</definedName>
    <definedName name="Vu">#REF!</definedName>
    <definedName name="Vu_" localSheetId="8">#REF!</definedName>
    <definedName name="Vu_" localSheetId="9">#REF!</definedName>
    <definedName name="Vu_">#REF!</definedName>
    <definedName name="Vua" localSheetId="8">#REF!</definedName>
    <definedName name="Vua" localSheetId="9">#REF!</definedName>
    <definedName name="Vua">#REF!</definedName>
    <definedName name="VUNG_NH1" localSheetId="8">#REF!</definedName>
    <definedName name="VUNG_NH1" localSheetId="9">#REF!</definedName>
    <definedName name="VUNG_NH1">#REF!</definedName>
    <definedName name="vung_nh2" localSheetId="8">#REF!</definedName>
    <definedName name="vung_nh2" localSheetId="9">#REF!</definedName>
    <definedName name="vung_nh2">#REF!</definedName>
    <definedName name="vungbc" localSheetId="8">#REF!</definedName>
    <definedName name="vungbc" localSheetId="9">#REF!</definedName>
    <definedName name="vungbc">#REF!</definedName>
    <definedName name="vungz" localSheetId="8">#REF!</definedName>
    <definedName name="vungz" localSheetId="9">#REF!</definedName>
    <definedName name="vungz">#REF!</definedName>
    <definedName name="vvv" localSheetId="8">#REF!</definedName>
    <definedName name="vvv" localSheetId="9">#REF!</definedName>
    <definedName name="vvv">#REF!</definedName>
    <definedName name="vxadn" localSheetId="8">#REF!</definedName>
    <definedName name="vxadn" localSheetId="9">#REF!</definedName>
    <definedName name="vxadn">#REF!</definedName>
    <definedName name="vxah" localSheetId="8">#REF!</definedName>
    <definedName name="vxah" localSheetId="9">#REF!</definedName>
    <definedName name="vxah">#REF!</definedName>
    <definedName name="vxah1" localSheetId="8">#REF!</definedName>
    <definedName name="vxah1" localSheetId="9">#REF!</definedName>
    <definedName name="vxah1">#REF!</definedName>
    <definedName name="vxaqn" localSheetId="8">#REF!</definedName>
    <definedName name="vxaqn" localSheetId="9">#REF!</definedName>
    <definedName name="vxaqn">#REF!</definedName>
    <definedName name="vxaqn2" localSheetId="8">#REF!</definedName>
    <definedName name="vxaqn2" localSheetId="9">#REF!</definedName>
    <definedName name="vxaqn2">#REF!</definedName>
    <definedName name="vxbbd" localSheetId="8">#REF!</definedName>
    <definedName name="vxbbd" localSheetId="9">#REF!</definedName>
    <definedName name="vxbbd">#REF!</definedName>
    <definedName name="vxbdn" localSheetId="8">#REF!</definedName>
    <definedName name="vxbdn" localSheetId="9">#REF!</definedName>
    <definedName name="vxbdn">#REF!</definedName>
    <definedName name="vxbh" localSheetId="8">#REF!</definedName>
    <definedName name="vxbh" localSheetId="9">#REF!</definedName>
    <definedName name="vxbh">#REF!</definedName>
    <definedName name="vxbqn" localSheetId="8">#REF!</definedName>
    <definedName name="vxbqn" localSheetId="9">#REF!</definedName>
    <definedName name="vxbqn">#REF!</definedName>
    <definedName name="vxbqn2" localSheetId="8">#REF!</definedName>
    <definedName name="vxbqn2" localSheetId="9">#REF!</definedName>
    <definedName name="vxbqn2">#REF!</definedName>
    <definedName name="vxcbd" localSheetId="8">#REF!</definedName>
    <definedName name="vxcbd" localSheetId="9">#REF!</definedName>
    <definedName name="vxcbd">#REF!</definedName>
    <definedName name="vxcdn" localSheetId="8">#REF!</definedName>
    <definedName name="vxcdn" localSheetId="9">#REF!</definedName>
    <definedName name="vxcdn">#REF!</definedName>
    <definedName name="vxch" localSheetId="8">#REF!</definedName>
    <definedName name="vxch" localSheetId="9">#REF!</definedName>
    <definedName name="vxch">#REF!</definedName>
    <definedName name="vxcqn" localSheetId="8">#REF!</definedName>
    <definedName name="vxcqn" localSheetId="9">#REF!</definedName>
    <definedName name="vxcqn">#REF!</definedName>
    <definedName name="vxcqn2" localSheetId="8">#REF!</definedName>
    <definedName name="vxcqn2" localSheetId="9">#REF!</definedName>
    <definedName name="vxcqn2">#REF!</definedName>
    <definedName name="vxuan" localSheetId="8">#REF!</definedName>
    <definedName name="vxuan" localSheetId="9">#REF!</definedName>
    <definedName name="vxuan">#REF!</definedName>
    <definedName name="W" localSheetId="8">#REF!</definedName>
    <definedName name="W" localSheetId="9">#REF!</definedName>
    <definedName name="W">#REF!</definedName>
    <definedName name="watertruck" localSheetId="8">#REF!</definedName>
    <definedName name="watertruck" localSheetId="9">#REF!</definedName>
    <definedName name="watertruck">#REF!</definedName>
    <definedName name="wb" localSheetId="8">#REF!</definedName>
    <definedName name="wb" localSheetId="9">#REF!</definedName>
    <definedName name="wb">#REF!</definedName>
    <definedName name="wc" localSheetId="8">#REF!</definedName>
    <definedName name="wc" localSheetId="9">#REF!</definedName>
    <definedName name="wc">#REF!</definedName>
    <definedName name="WD" localSheetId="8">#REF!</definedName>
    <definedName name="WD" localSheetId="9">#REF!</definedName>
    <definedName name="WD">#REF!</definedName>
    <definedName name="Wdaymong" localSheetId="8">#REF!</definedName>
    <definedName name="Wdaymong" localSheetId="9">#REF!</definedName>
    <definedName name="Wdaymong">#REF!</definedName>
    <definedName name="WIRE1">5</definedName>
    <definedName name="Wl" localSheetId="8">#REF!</definedName>
    <definedName name="Wl" localSheetId="9">#REF!</definedName>
    <definedName name="Wl">#REF!</definedName>
    <definedName name="WPF" localSheetId="8">#REF!</definedName>
    <definedName name="WPF" localSheetId="9">#REF!</definedName>
    <definedName name="WPF">#REF!</definedName>
    <definedName name="wr" localSheetId="8" hidden="1">{#N/A,#N/A,FALSE,"Chi tiÆt"}</definedName>
    <definedName name="wr" localSheetId="9" hidden="1">{#N/A,#N/A,FALSE,"Chi tiÆt"}</definedName>
    <definedName name="wr" hidden="1">{#N/A,#N/A,FALSE,"Chi tiÆt"}</definedName>
    <definedName name="wrn.aaa." localSheetId="8" hidden="1">{#N/A,#N/A,FALSE,"Sheet1";#N/A,#N/A,FALSE,"Sheet1";#N/A,#N/A,FALSE,"Sheet1"}</definedName>
    <definedName name="wrn.aaa." localSheetId="9" hidden="1">{#N/A,#N/A,FALSE,"Sheet1";#N/A,#N/A,FALSE,"Sheet1";#N/A,#N/A,FALSE,"Sheet1"}</definedName>
    <definedName name="wrn.aaa." hidden="1">{#N/A,#N/A,FALSE,"Sheet1";#N/A,#N/A,FALSE,"Sheet1";#N/A,#N/A,FALSE,"Sheet1"}</definedName>
    <definedName name="wrn.aaa.1" localSheetId="8" hidden="1">{#N/A,#N/A,FALSE,"Sheet1";#N/A,#N/A,FALSE,"Sheet1";#N/A,#N/A,FALSE,"Sheet1"}</definedName>
    <definedName name="wrn.aaa.1" localSheetId="9" hidden="1">{#N/A,#N/A,FALSE,"Sheet1";#N/A,#N/A,FALSE,"Sheet1";#N/A,#N/A,FALSE,"Sheet1"}</definedName>
    <definedName name="wrn.aaa.1" hidden="1">{#N/A,#N/A,FALSE,"Sheet1";#N/A,#N/A,FALSE,"Sheet1";#N/A,#N/A,FALSE,"Sheet1"}</definedName>
    <definedName name="wrn.Bang._.ke._.nhan._.hang." localSheetId="8" hidden="1">{#N/A,#N/A,FALSE,"Ke khai NH"}</definedName>
    <definedName name="wrn.Bang._.ke._.nhan._.hang." localSheetId="9" hidden="1">{#N/A,#N/A,FALSE,"Ke khai NH"}</definedName>
    <definedName name="wrn.Bang._.ke._.nhan._.hang." hidden="1">{#N/A,#N/A,FALSE,"Ke khai NH"}</definedName>
    <definedName name="wrn.Che._.do._.duoc._.huong." localSheetId="8" hidden="1">{#N/A,#N/A,FALSE,"BN (2)"}</definedName>
    <definedName name="wrn.Che._.do._.duoc._.huong." localSheetId="9" hidden="1">{#N/A,#N/A,FALSE,"BN (2)"}</definedName>
    <definedName name="wrn.Che._.do._.duoc._.huong." hidden="1">{#N/A,#N/A,FALSE,"BN (2)"}</definedName>
    <definedName name="wrn.chi._.tiÆt." localSheetId="8" hidden="1">{#N/A,#N/A,FALSE,"Chi tiÆt"}</definedName>
    <definedName name="wrn.chi._.tiÆt." localSheetId="9" hidden="1">{#N/A,#N/A,FALSE,"Chi tiÆt"}</definedName>
    <definedName name="wrn.chi._.tiÆt." hidden="1">{#N/A,#N/A,FALSE,"Chi tiÆt"}</definedName>
    <definedName name="wrn.cong." localSheetId="8" hidden="1">{#N/A,#N/A,FALSE,"Sheet1"}</definedName>
    <definedName name="wrn.cong." localSheetId="9" hidden="1">{#N/A,#N/A,FALSE,"Sheet1"}</definedName>
    <definedName name="wrn.cong." hidden="1">{#N/A,#N/A,FALSE,"Sheet1"}</definedName>
    <definedName name="wrn.Giáy._.bao._.no." localSheetId="8" hidden="1">{#N/A,#N/A,FALSE,"BN"}</definedName>
    <definedName name="wrn.Giáy._.bao._.no." localSheetId="9" hidden="1">{#N/A,#N/A,FALSE,"BN"}</definedName>
    <definedName name="wrn.Giáy._.bao._.no." hidden="1">{#N/A,#N/A,FALSE,"BN"}</definedName>
    <definedName name="wrn.Report." localSheetId="8"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8" hidden="1">{#N/A,#N/A,TRUE,"BT M200 da 10x20"}</definedName>
    <definedName name="wrn.vd." localSheetId="9" hidden="1">{#N/A,#N/A,TRUE,"BT M200 da 10x20"}</definedName>
    <definedName name="wrn.vd." hidden="1">{#N/A,#N/A,TRUE,"BT M200 da 10x20"}</definedName>
    <definedName name="wrnf.report" localSheetId="8" hidden="1">{"Offgrid",#N/A,FALSE,"OFFGRID";"Region",#N/A,FALSE,"REGION";"Offgrid -2",#N/A,FALSE,"OFFGRID";"WTP",#N/A,FALSE,"WTP";"WTP -2",#N/A,FALSE,"WTP";"Project",#N/A,FALSE,"PROJECT";"Summary -2",#N/A,FALSE,"SUMMARY"}</definedName>
    <definedName name="wrnf.report" localSheetId="9"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8">#REF!</definedName>
    <definedName name="ws" localSheetId="9">#REF!</definedName>
    <definedName name="ws">#REF!</definedName>
    <definedName name="Wss" localSheetId="8">#REF!</definedName>
    <definedName name="Wss" localSheetId="9">#REF!</definedName>
    <definedName name="Wss">#REF!</definedName>
    <definedName name="Wst" localSheetId="8">#REF!</definedName>
    <definedName name="Wst" localSheetId="9">#REF!</definedName>
    <definedName name="Wst">#REF!</definedName>
    <definedName name="wt" localSheetId="8">#REF!</definedName>
    <definedName name="wt" localSheetId="9">#REF!</definedName>
    <definedName name="wt">#REF!</definedName>
    <definedName name="wup" localSheetId="8">#REF!</definedName>
    <definedName name="wup" localSheetId="9">#REF!</definedName>
    <definedName name="wup">#REF!</definedName>
    <definedName name="WW">#N/A</definedName>
    <definedName name="Wzb" localSheetId="8">#REF!</definedName>
    <definedName name="Wzb" localSheetId="9">#REF!</definedName>
    <definedName name="Wzb">#REF!</definedName>
    <definedName name="Wzt" localSheetId="8">#REF!</definedName>
    <definedName name="Wzt" localSheetId="9">#REF!</definedName>
    <definedName name="Wzt">#REF!</definedName>
    <definedName name="X" localSheetId="8">#REF!</definedName>
    <definedName name="X" localSheetId="9">#REF!</definedName>
    <definedName name="X">#REF!</definedName>
    <definedName name="X_" localSheetId="8">#REF!</definedName>
    <definedName name="X_" localSheetId="9">#REF!</definedName>
    <definedName name="X_">#REF!</definedName>
    <definedName name="x_list" localSheetId="8">#REF!</definedName>
    <definedName name="x_list" localSheetId="9">#REF!</definedName>
    <definedName name="x_list">#REF!</definedName>
    <definedName name="x1_" localSheetId="8">#REF!</definedName>
    <definedName name="x1_" localSheetId="9">#REF!</definedName>
    <definedName name="x1_">#REF!</definedName>
    <definedName name="x1pind" localSheetId="8">#REF!</definedName>
    <definedName name="x1pind" localSheetId="9">#REF!</definedName>
    <definedName name="x1pind">#REF!</definedName>
    <definedName name="X1pINDnc" localSheetId="8">#REF!</definedName>
    <definedName name="X1pINDnc" localSheetId="9">#REF!</definedName>
    <definedName name="X1pINDnc">#REF!</definedName>
    <definedName name="X1pINDvc" localSheetId="8">#REF!</definedName>
    <definedName name="X1pINDvc" localSheetId="9">#REF!</definedName>
    <definedName name="X1pINDvc">#REF!</definedName>
    <definedName name="X1pINDvl" localSheetId="8">#REF!</definedName>
    <definedName name="X1pINDvl" localSheetId="9">#REF!</definedName>
    <definedName name="X1pINDvl">#REF!</definedName>
    <definedName name="x1ping" localSheetId="8">#REF!</definedName>
    <definedName name="x1ping" localSheetId="9">#REF!</definedName>
    <definedName name="x1ping">#REF!</definedName>
    <definedName name="X1pINGnc" localSheetId="8">#REF!</definedName>
    <definedName name="X1pINGnc" localSheetId="9">#REF!</definedName>
    <definedName name="X1pINGnc">#REF!</definedName>
    <definedName name="X1pINGvc" localSheetId="8">#REF!</definedName>
    <definedName name="X1pINGvc" localSheetId="9">#REF!</definedName>
    <definedName name="X1pINGvc">#REF!</definedName>
    <definedName name="X1pINGvl" localSheetId="8">#REF!</definedName>
    <definedName name="X1pINGvl" localSheetId="9">#REF!</definedName>
    <definedName name="X1pINGvl">#REF!</definedName>
    <definedName name="x1pint" localSheetId="8">#REF!</definedName>
    <definedName name="x1pint" localSheetId="9">#REF!</definedName>
    <definedName name="x1pint">#REF!</definedName>
    <definedName name="x2_" localSheetId="8">#REF!</definedName>
    <definedName name="x2_" localSheetId="9">#REF!</definedName>
    <definedName name="x2_">#REF!</definedName>
    <definedName name="XA" localSheetId="8">#REF!</definedName>
    <definedName name="XA" localSheetId="9">#REF!</definedName>
    <definedName name="XA">#REF!</definedName>
    <definedName name="xa1pm" localSheetId="8">#REF!</definedName>
    <definedName name="xa1pm" localSheetId="9">#REF!</definedName>
    <definedName name="xa1pm">#REF!</definedName>
    <definedName name="xa3pm" localSheetId="8">#REF!</definedName>
    <definedName name="xa3pm" localSheetId="9">#REF!</definedName>
    <definedName name="xa3pm">#REF!</definedName>
    <definedName name="XayLapKhac" localSheetId="8">#REF!</definedName>
    <definedName name="XayLapKhac" localSheetId="9">#REF!</definedName>
    <definedName name="XayLapKhac">#REF!</definedName>
    <definedName name="XB_80" localSheetId="8">#REF!</definedName>
    <definedName name="XB_80" localSheetId="9">#REF!</definedName>
    <definedName name="XB_80">#REF!</definedName>
    <definedName name="XBCNCKT">5600</definedName>
    <definedName name="XCCT">0.5</definedName>
    <definedName name="xcp" localSheetId="8">#REF!</definedName>
    <definedName name="xcp" localSheetId="9">#REF!</definedName>
    <definedName name="xcp">#REF!</definedName>
    <definedName name="xd0.6" localSheetId="8">#REF!</definedName>
    <definedName name="xd0.6" localSheetId="9">#REF!</definedName>
    <definedName name="xd0.6">#REF!</definedName>
    <definedName name="xd1.3" localSheetId="8">#REF!</definedName>
    <definedName name="xd1.3" localSheetId="9">#REF!</definedName>
    <definedName name="xd1.3">#REF!</definedName>
    <definedName name="xd1.5" localSheetId="8">#REF!</definedName>
    <definedName name="xd1.5" localSheetId="9">#REF!</definedName>
    <definedName name="xd1.5">#REF!</definedName>
    <definedName name="XDTB" localSheetId="8">#REF!</definedName>
    <definedName name="XDTB" localSheetId="9">#REF!</definedName>
    <definedName name="XDTB">#REF!</definedName>
    <definedName name="XDTT" localSheetId="8">#REF!</definedName>
    <definedName name="XDTT" localSheetId="9">#REF!</definedName>
    <definedName name="XDTT">#REF!</definedName>
    <definedName name="xelaodam" localSheetId="8">#REF!</definedName>
    <definedName name="xelaodam" localSheetId="9">#REF!</definedName>
    <definedName name="xelaodam">#REF!</definedName>
    <definedName name="xethung10t" localSheetId="8">#REF!</definedName>
    <definedName name="xethung10t" localSheetId="9">#REF!</definedName>
    <definedName name="xethung10t">#REF!</definedName>
    <definedName name="xetreo" localSheetId="8">#REF!</definedName>
    <definedName name="xetreo" localSheetId="9">#REF!</definedName>
    <definedName name="xetreo">#REF!</definedName>
    <definedName name="xetuoinhua190" localSheetId="8">#REF!</definedName>
    <definedName name="xetuoinhua190" localSheetId="9">#REF!</definedName>
    <definedName name="xetuoinhua190">#REF!</definedName>
    <definedName name="xfco" localSheetId="8">#REF!</definedName>
    <definedName name="xfco" localSheetId="9">#REF!</definedName>
    <definedName name="xfco">#REF!</definedName>
    <definedName name="xfco3p" localSheetId="8">#REF!</definedName>
    <definedName name="xfco3p" localSheetId="9">#REF!</definedName>
    <definedName name="xfco3p">#REF!</definedName>
    <definedName name="XFCOnc" localSheetId="8">#REF!</definedName>
    <definedName name="XFCOnc" localSheetId="9">#REF!</definedName>
    <definedName name="XFCOnc">#REF!</definedName>
    <definedName name="xfcotnc" localSheetId="8">#REF!</definedName>
    <definedName name="xfcotnc" localSheetId="9">#REF!</definedName>
    <definedName name="xfcotnc">#REF!</definedName>
    <definedName name="xfcotvl" localSheetId="8">#REF!</definedName>
    <definedName name="xfcotvl" localSheetId="9">#REF!</definedName>
    <definedName name="xfcotvl">#REF!</definedName>
    <definedName name="XFCOvl" localSheetId="8">#REF!</definedName>
    <definedName name="XFCOvl" localSheetId="9">#REF!</definedName>
    <definedName name="XFCOvl">#REF!</definedName>
    <definedName name="xgc100" localSheetId="8">#REF!</definedName>
    <definedName name="xgc100" localSheetId="9">#REF!</definedName>
    <definedName name="xgc100">#REF!</definedName>
    <definedName name="xgc150" localSheetId="8">#REF!</definedName>
    <definedName name="xgc150" localSheetId="9">#REF!</definedName>
    <definedName name="xgc150">#REF!</definedName>
    <definedName name="xgc200" localSheetId="8">#REF!</definedName>
    <definedName name="xgc200" localSheetId="9">#REF!</definedName>
    <definedName name="xgc200">#REF!</definedName>
    <definedName name="xh" localSheetId="8">#REF!</definedName>
    <definedName name="xh" localSheetId="9">#REF!</definedName>
    <definedName name="xh">#REF!</definedName>
    <definedName name="xhn" localSheetId="8">#REF!</definedName>
    <definedName name="xhn" localSheetId="9">#REF!</definedName>
    <definedName name="xhn">#REF!</definedName>
    <definedName name="xig" localSheetId="8">#REF!</definedName>
    <definedName name="xig" localSheetId="9">#REF!</definedName>
    <definedName name="xig">#REF!</definedName>
    <definedName name="xig1" localSheetId="8">#REF!</definedName>
    <definedName name="xig1" localSheetId="9">#REF!</definedName>
    <definedName name="xig1">#REF!</definedName>
    <definedName name="xig1p" localSheetId="8">#REF!</definedName>
    <definedName name="xig1p" localSheetId="9">#REF!</definedName>
    <definedName name="xig1p">#REF!</definedName>
    <definedName name="xig3p" localSheetId="8">#REF!</definedName>
    <definedName name="xig3p" localSheetId="9">#REF!</definedName>
    <definedName name="xig3p">#REF!</definedName>
    <definedName name="XIGnc" localSheetId="8">#REF!</definedName>
    <definedName name="XIGnc" localSheetId="9">#REF!</definedName>
    <definedName name="XIGnc">#REF!</definedName>
    <definedName name="xignc3p" localSheetId="8">#REF!</definedName>
    <definedName name="xignc3p" localSheetId="9">#REF!</definedName>
    <definedName name="xignc3p">#REF!</definedName>
    <definedName name="XIGvc" localSheetId="8">#REF!</definedName>
    <definedName name="XIGvc" localSheetId="9">#REF!</definedName>
    <definedName name="XIGvc">#REF!</definedName>
    <definedName name="XIGvl" localSheetId="8">#REF!</definedName>
    <definedName name="XIGvl" localSheetId="9">#REF!</definedName>
    <definedName name="XIGvl">#REF!</definedName>
    <definedName name="xigvl3p" localSheetId="8">#REF!</definedName>
    <definedName name="xigvl3p" localSheetId="9">#REF!</definedName>
    <definedName name="xigvl3p">#REF!</definedName>
    <definedName name="ximang" localSheetId="8">#REF!</definedName>
    <definedName name="ximang" localSheetId="9">#REF!</definedName>
    <definedName name="ximang">#REF!</definedName>
    <definedName name="xin" localSheetId="8">#REF!</definedName>
    <definedName name="xin" localSheetId="9">#REF!</definedName>
    <definedName name="xin">#REF!</definedName>
    <definedName name="xin190" localSheetId="8">#REF!</definedName>
    <definedName name="xin190" localSheetId="9">#REF!</definedName>
    <definedName name="xin190">#REF!</definedName>
    <definedName name="xin1903p" localSheetId="8">#REF!</definedName>
    <definedName name="xin1903p" localSheetId="9">#REF!</definedName>
    <definedName name="xin1903p">#REF!</definedName>
    <definedName name="xin2903p" localSheetId="8">#REF!</definedName>
    <definedName name="xin2903p" localSheetId="9">#REF!</definedName>
    <definedName name="xin2903p">#REF!</definedName>
    <definedName name="xin290nc3p" localSheetId="8">#REF!</definedName>
    <definedName name="xin290nc3p" localSheetId="9">#REF!</definedName>
    <definedName name="xin290nc3p">#REF!</definedName>
    <definedName name="xin290vl3p" localSheetId="8">#REF!</definedName>
    <definedName name="xin290vl3p" localSheetId="9">#REF!</definedName>
    <definedName name="xin290vl3p">#REF!</definedName>
    <definedName name="xin3p" localSheetId="8">#REF!</definedName>
    <definedName name="xin3p" localSheetId="9">#REF!</definedName>
    <definedName name="xin3p">#REF!</definedName>
    <definedName name="xind" localSheetId="8">#REF!</definedName>
    <definedName name="xind" localSheetId="9">#REF!</definedName>
    <definedName name="xind">#REF!</definedName>
    <definedName name="xind1p" localSheetId="8">#REF!</definedName>
    <definedName name="xind1p" localSheetId="9">#REF!</definedName>
    <definedName name="xind1p">#REF!</definedName>
    <definedName name="xind3p" localSheetId="8">#REF!</definedName>
    <definedName name="xind3p" localSheetId="9">#REF!</definedName>
    <definedName name="xind3p">#REF!</definedName>
    <definedName name="xindnc1p" localSheetId="8">#REF!</definedName>
    <definedName name="xindnc1p" localSheetId="9">#REF!</definedName>
    <definedName name="xindnc1p">#REF!</definedName>
    <definedName name="xindvl1p" localSheetId="8">#REF!</definedName>
    <definedName name="xindvl1p" localSheetId="9">#REF!</definedName>
    <definedName name="xindvl1p">#REF!</definedName>
    <definedName name="xing1p" localSheetId="8">#REF!</definedName>
    <definedName name="xing1p" localSheetId="9">#REF!</definedName>
    <definedName name="xing1p">#REF!</definedName>
    <definedName name="xingnc1p" localSheetId="8">#REF!</definedName>
    <definedName name="xingnc1p" localSheetId="9">#REF!</definedName>
    <definedName name="xingnc1p">#REF!</definedName>
    <definedName name="xingvl1p" localSheetId="8">#REF!</definedName>
    <definedName name="xingvl1p" localSheetId="9">#REF!</definedName>
    <definedName name="xingvl1p">#REF!</definedName>
    <definedName name="XINnc" localSheetId="8">#REF!</definedName>
    <definedName name="XINnc" localSheetId="9">#REF!</definedName>
    <definedName name="XINnc">#REF!</definedName>
    <definedName name="xinnc3p" localSheetId="8">#REF!</definedName>
    <definedName name="xinnc3p" localSheetId="9">#REF!</definedName>
    <definedName name="xinnc3p">#REF!</definedName>
    <definedName name="xint1p" localSheetId="8">#REF!</definedName>
    <definedName name="xint1p" localSheetId="9">#REF!</definedName>
    <definedName name="xint1p">#REF!</definedName>
    <definedName name="XINvc" localSheetId="8">#REF!</definedName>
    <definedName name="XINvc" localSheetId="9">#REF!</definedName>
    <definedName name="XINvc">#REF!</definedName>
    <definedName name="XINvl" localSheetId="8">#REF!</definedName>
    <definedName name="XINvl" localSheetId="9">#REF!</definedName>
    <definedName name="XINvl">#REF!</definedName>
    <definedName name="xinvl3p" localSheetId="8">#REF!</definedName>
    <definedName name="xinvl3p" localSheetId="9">#REF!</definedName>
    <definedName name="xinvl3p">#REF!</definedName>
    <definedName name="xit" localSheetId="8">#REF!</definedName>
    <definedName name="xit" localSheetId="9">#REF!</definedName>
    <definedName name="xit">#REF!</definedName>
    <definedName name="xit1" localSheetId="8">#REF!</definedName>
    <definedName name="xit1" localSheetId="9">#REF!</definedName>
    <definedName name="xit1">#REF!</definedName>
    <definedName name="xit1p" localSheetId="8">#REF!</definedName>
    <definedName name="xit1p" localSheetId="9">#REF!</definedName>
    <definedName name="xit1p">#REF!</definedName>
    <definedName name="xit23p" localSheetId="8">#REF!</definedName>
    <definedName name="xit23p" localSheetId="9">#REF!</definedName>
    <definedName name="xit23p">#REF!</definedName>
    <definedName name="xit2nc3p" localSheetId="8">#REF!</definedName>
    <definedName name="xit2nc3p" localSheetId="9">#REF!</definedName>
    <definedName name="xit2nc3p">#REF!</definedName>
    <definedName name="xit2vl3p" localSheetId="8">#REF!</definedName>
    <definedName name="xit2vl3p" localSheetId="9">#REF!</definedName>
    <definedName name="xit2vl3p">#REF!</definedName>
    <definedName name="xit3p" localSheetId="8">#REF!</definedName>
    <definedName name="xit3p" localSheetId="9">#REF!</definedName>
    <definedName name="xit3p">#REF!</definedName>
    <definedName name="XITnc" localSheetId="8">#REF!</definedName>
    <definedName name="XITnc" localSheetId="9">#REF!</definedName>
    <definedName name="XITnc">#REF!</definedName>
    <definedName name="xitnc3p" localSheetId="8">#REF!</definedName>
    <definedName name="xitnc3p" localSheetId="9">#REF!</definedName>
    <definedName name="xitnc3p">#REF!</definedName>
    <definedName name="XITvc" localSheetId="8">#REF!</definedName>
    <definedName name="XITvc" localSheetId="9">#REF!</definedName>
    <definedName name="XITvc">#REF!</definedName>
    <definedName name="XITvl" localSheetId="8">#REF!</definedName>
    <definedName name="XITvl" localSheetId="9">#REF!</definedName>
    <definedName name="XITvl">#REF!</definedName>
    <definedName name="xitvl3p" localSheetId="8">#REF!</definedName>
    <definedName name="xitvl3p" localSheetId="9">#REF!</definedName>
    <definedName name="xitvl3p">#REF!</definedName>
    <definedName name="xk" localSheetId="8">#REF!</definedName>
    <definedName name="xk" localSheetId="9">#REF!</definedName>
    <definedName name="xk">#REF!</definedName>
    <definedName name="xk0.6" localSheetId="8">#REF!</definedName>
    <definedName name="xk0.6" localSheetId="9">#REF!</definedName>
    <definedName name="xk0.6">#REF!</definedName>
    <definedName name="xk1.3" localSheetId="8">#REF!</definedName>
    <definedName name="xk1.3" localSheetId="9">#REF!</definedName>
    <definedName name="xk1.3">#REF!</definedName>
    <definedName name="xk1.5" localSheetId="8">#REF!</definedName>
    <definedName name="xk1.5" localSheetId="9">#REF!</definedName>
    <definedName name="xk1.5">#REF!</definedName>
    <definedName name="xkich" localSheetId="8">#REF!</definedName>
    <definedName name="xkich" localSheetId="9">#REF!</definedName>
    <definedName name="xkich">#REF!</definedName>
    <definedName name="xl" localSheetId="8">#REF!</definedName>
    <definedName name="xl" localSheetId="9">#REF!</definedName>
    <definedName name="xl">#REF!</definedName>
    <definedName name="xl3x250" localSheetId="8">#REF!</definedName>
    <definedName name="xl3x250" localSheetId="9">#REF!</definedName>
    <definedName name="xl3x250">#REF!</definedName>
    <definedName name="XL3X400" localSheetId="8">#REF!</definedName>
    <definedName name="XL3X400" localSheetId="9">#REF!</definedName>
    <definedName name="XL3X400">#REF!</definedName>
    <definedName name="xlc" localSheetId="8">#REF!</definedName>
    <definedName name="xlc" localSheetId="9">#REF!</definedName>
    <definedName name="xlc">#REF!</definedName>
    <definedName name="xld1.4" localSheetId="8">#REF!</definedName>
    <definedName name="xld1.4" localSheetId="9">#REF!</definedName>
    <definedName name="xld1.4">#REF!</definedName>
    <definedName name="xlk" localSheetId="8">#REF!</definedName>
    <definedName name="xlk" localSheetId="9">#REF!</definedName>
    <definedName name="xlk">#REF!</definedName>
    <definedName name="xlk1.4" localSheetId="8">#REF!</definedName>
    <definedName name="xlk1.4" localSheetId="9">#REF!</definedName>
    <definedName name="xlk1.4">#REF!</definedName>
    <definedName name="xls" localSheetId="8" hidden="1">{"'Sheet1'!$L$16"}</definedName>
    <definedName name="xls" localSheetId="9" hidden="1">{"'Sheet1'!$L$16"}</definedName>
    <definedName name="xls" hidden="1">{"'Sheet1'!$L$16"}</definedName>
    <definedName name="xlttbninh" localSheetId="8" hidden="1">{"'Sheet1'!$L$16"}</definedName>
    <definedName name="xlttbninh" localSheetId="9" hidden="1">{"'Sheet1'!$L$16"}</definedName>
    <definedName name="xlttbninh" hidden="1">{"'Sheet1'!$L$16"}</definedName>
    <definedName name="XM" localSheetId="8">#REF!</definedName>
    <definedName name="XM" localSheetId="9">#REF!</definedName>
    <definedName name="XM">#REF!</definedName>
    <definedName name="XM.M10.1" localSheetId="8">#REF!</definedName>
    <definedName name="XM.M10.1" localSheetId="9">#REF!</definedName>
    <definedName name="XM.M10.1">#REF!</definedName>
    <definedName name="XM.M10.2" localSheetId="8">#REF!</definedName>
    <definedName name="XM.M10.2" localSheetId="9">#REF!</definedName>
    <definedName name="XM.M10.2">#REF!</definedName>
    <definedName name="XM.MDT" localSheetId="8">#REF!</definedName>
    <definedName name="XM.MDT" localSheetId="9">#REF!</definedName>
    <definedName name="XM.MDT">#REF!</definedName>
    <definedName name="XMAX" localSheetId="8">#REF!</definedName>
    <definedName name="XMAX" localSheetId="9">#REF!</definedName>
    <definedName name="XMAX">#REF!</definedName>
    <definedName name="XMB30" localSheetId="8">#REF!</definedName>
    <definedName name="XMB30" localSheetId="9">#REF!</definedName>
    <definedName name="XMB30">#REF!</definedName>
    <definedName name="XMB40" localSheetId="8">#REF!</definedName>
    <definedName name="XMB40" localSheetId="9">#REF!</definedName>
    <definedName name="XMB40">#REF!</definedName>
    <definedName name="xmcax" localSheetId="8">#REF!</definedName>
    <definedName name="xmcax" localSheetId="9">#REF!</definedName>
    <definedName name="xmcax">#REF!</definedName>
    <definedName name="XMIN" localSheetId="8">#REF!</definedName>
    <definedName name="XMIN" localSheetId="9">#REF!</definedName>
    <definedName name="XMIN">#REF!</definedName>
    <definedName name="xmp40" localSheetId="8">#REF!</definedName>
    <definedName name="xmp40" localSheetId="9">#REF!</definedName>
    <definedName name="xmp40">#REF!</definedName>
    <definedName name="xn" localSheetId="8">#REF!</definedName>
    <definedName name="xn" localSheetId="9">#REF!</definedName>
    <definedName name="xn">#REF!</definedName>
    <definedName name="XTKKTTC">7500</definedName>
    <definedName name="xuchoi0.15" localSheetId="8">#REF!</definedName>
    <definedName name="xuchoi0.15" localSheetId="9">#REF!</definedName>
    <definedName name="xuchoi0.15">#REF!</definedName>
    <definedName name="xuchoi0.25" localSheetId="8">#REF!</definedName>
    <definedName name="xuchoi0.25" localSheetId="9">#REF!</definedName>
    <definedName name="xuchoi0.25">#REF!</definedName>
    <definedName name="xuchoi0.3" localSheetId="8">#REF!</definedName>
    <definedName name="xuchoi0.3" localSheetId="9">#REF!</definedName>
    <definedName name="xuchoi0.3">#REF!</definedName>
    <definedName name="xuchoi0.35" localSheetId="8">#REF!</definedName>
    <definedName name="xuchoi0.35" localSheetId="9">#REF!</definedName>
    <definedName name="xuchoi0.35">#REF!</definedName>
    <definedName name="xuchoi0.4" localSheetId="8">#REF!</definedName>
    <definedName name="xuchoi0.4" localSheetId="9">#REF!</definedName>
    <definedName name="xuchoi0.4">#REF!</definedName>
    <definedName name="xuchoi0.65" localSheetId="8">#REF!</definedName>
    <definedName name="xuchoi0.65" localSheetId="9">#REF!</definedName>
    <definedName name="xuchoi0.65">#REF!</definedName>
    <definedName name="xuchoi0.75" localSheetId="8">#REF!</definedName>
    <definedName name="xuchoi0.75" localSheetId="9">#REF!</definedName>
    <definedName name="xuchoi0.75">#REF!</definedName>
    <definedName name="xuchoi1.25" localSheetId="8">#REF!</definedName>
    <definedName name="xuchoi1.25" localSheetId="9">#REF!</definedName>
    <definedName name="xuchoi1.25">#REF!</definedName>
    <definedName name="xuclat0.4" localSheetId="8">#REF!</definedName>
    <definedName name="xuclat0.4" localSheetId="9">#REF!</definedName>
    <definedName name="xuclat0.4">#REF!</definedName>
    <definedName name="xuclat1" localSheetId="8">#REF!</definedName>
    <definedName name="xuclat1" localSheetId="9">#REF!</definedName>
    <definedName name="xuclat1">#REF!</definedName>
    <definedName name="xuclat1.65" localSheetId="8">#REF!</definedName>
    <definedName name="xuclat1.65" localSheetId="9">#REF!</definedName>
    <definedName name="xuclat1.65">#REF!</definedName>
    <definedName name="xuclat2" localSheetId="8">#REF!</definedName>
    <definedName name="xuclat2" localSheetId="9">#REF!</definedName>
    <definedName name="xuclat2">#REF!</definedName>
    <definedName name="xuclat2.8" localSheetId="8">#REF!</definedName>
    <definedName name="xuclat2.8" localSheetId="9">#REF!</definedName>
    <definedName name="xuclat2.8">#REF!</definedName>
    <definedName name="xucxich0.22" localSheetId="8">#REF!</definedName>
    <definedName name="xucxich0.22" localSheetId="9">#REF!</definedName>
    <definedName name="xucxich0.22">#REF!</definedName>
    <definedName name="xucxich0.25" localSheetId="8">#REF!</definedName>
    <definedName name="xucxich0.25" localSheetId="9">#REF!</definedName>
    <definedName name="xucxich0.25">#REF!</definedName>
    <definedName name="xucxich0.3" localSheetId="8">#REF!</definedName>
    <definedName name="xucxich0.3" localSheetId="9">#REF!</definedName>
    <definedName name="xucxich0.3">#REF!</definedName>
    <definedName name="xucxich0.35" localSheetId="8">#REF!</definedName>
    <definedName name="xucxich0.35" localSheetId="9">#REF!</definedName>
    <definedName name="xucxich0.35">#REF!</definedName>
    <definedName name="xucxich0.4" localSheetId="8">#REF!</definedName>
    <definedName name="xucxich0.4" localSheetId="9">#REF!</definedName>
    <definedName name="xucxich0.4">#REF!</definedName>
    <definedName name="xucxich0.5" localSheetId="8">#REF!</definedName>
    <definedName name="xucxich0.5" localSheetId="9">#REF!</definedName>
    <definedName name="xucxich0.5">#REF!</definedName>
    <definedName name="xucxich0.65" localSheetId="8">#REF!</definedName>
    <definedName name="xucxich0.65" localSheetId="9">#REF!</definedName>
    <definedName name="xucxich0.65">#REF!</definedName>
    <definedName name="xucxich1" localSheetId="8">#REF!</definedName>
    <definedName name="xucxich1" localSheetId="9">#REF!</definedName>
    <definedName name="xucxich1">#REF!</definedName>
    <definedName name="xucxich1.2" localSheetId="8">#REF!</definedName>
    <definedName name="xucxich1.2" localSheetId="9">#REF!</definedName>
    <definedName name="xucxich1.2">#REF!</definedName>
    <definedName name="xucxich1.25" localSheetId="8">#REF!</definedName>
    <definedName name="xucxich1.25" localSheetId="9">#REF!</definedName>
    <definedName name="xucxich1.25">#REF!</definedName>
    <definedName name="xucxich1.6" localSheetId="8">#REF!</definedName>
    <definedName name="xucxich1.6" localSheetId="9">#REF!</definedName>
    <definedName name="xucxich1.6">#REF!</definedName>
    <definedName name="xucxich2" localSheetId="8">#REF!</definedName>
    <definedName name="xucxich2" localSheetId="9">#REF!</definedName>
    <definedName name="xucxich2">#REF!</definedName>
    <definedName name="xucxich2.5" localSheetId="8">#REF!</definedName>
    <definedName name="xucxich2.5" localSheetId="9">#REF!</definedName>
    <definedName name="xucxich2.5">#REF!</definedName>
    <definedName name="xucxich4" localSheetId="8">#REF!</definedName>
    <definedName name="xucxich4" localSheetId="9">#REF!</definedName>
    <definedName name="xucxich4">#REF!</definedName>
    <definedName name="xucxich4.6" localSheetId="8">#REF!</definedName>
    <definedName name="xucxich4.6" localSheetId="9">#REF!</definedName>
    <definedName name="xucxich4.6">#REF!</definedName>
    <definedName name="xucxich5" localSheetId="8">#REF!</definedName>
    <definedName name="xucxich5" localSheetId="9">#REF!</definedName>
    <definedName name="xucxich5">#REF!</definedName>
    <definedName name="xx" localSheetId="8">#REF!</definedName>
    <definedName name="xx" localSheetId="9">#REF!</definedName>
    <definedName name="xx">#REF!</definedName>
    <definedName name="xxx" localSheetId="8">#REF!</definedName>
    <definedName name="xxx" localSheetId="9">#REF!</definedName>
    <definedName name="xxx">#REF!</definedName>
    <definedName name="xxx2" localSheetId="8">#REF!</definedName>
    <definedName name="xxx2" localSheetId="9">#REF!</definedName>
    <definedName name="xxx2">#REF!</definedName>
    <definedName name="y" localSheetId="8">#REF!</definedName>
    <definedName name="y" localSheetId="9">#REF!</definedName>
    <definedName name="y">#REF!</definedName>
    <definedName name="y_list" localSheetId="8">#REF!</definedName>
    <definedName name="y_list" localSheetId="9">#REF!</definedName>
    <definedName name="y_list">#REF!</definedName>
    <definedName name="yb" localSheetId="8">#REF!</definedName>
    <definedName name="yb" localSheetId="9">#REF!</definedName>
    <definedName name="yb">#REF!</definedName>
    <definedName name="ycp" localSheetId="8">#REF!</definedName>
    <definedName name="ycp" localSheetId="9">#REF!</definedName>
    <definedName name="ycp">#REF!</definedName>
    <definedName name="yen">142.83</definedName>
    <definedName name="yen1" localSheetId="8">#REF!</definedName>
    <definedName name="yen1" localSheetId="9">#REF!</definedName>
    <definedName name="yen1">#REF!</definedName>
    <definedName name="yen2" localSheetId="8">#REF!</definedName>
    <definedName name="yen2" localSheetId="9">#REF!</definedName>
    <definedName name="yen2">#REF!</definedName>
    <definedName name="Yenthanh2" hidden="1">{"'Sheet1'!$L$16"}</definedName>
    <definedName name="YMAX" localSheetId="8">#REF!</definedName>
    <definedName name="YMAX" localSheetId="9">#REF!</definedName>
    <definedName name="YMAX">#REF!</definedName>
    <definedName name="YMIN" localSheetId="8">#REF!</definedName>
    <definedName name="YMIN" localSheetId="9">#REF!</definedName>
    <definedName name="YMIN">#REF!</definedName>
    <definedName name="yo" localSheetId="8">#REF!</definedName>
    <definedName name="yo" localSheetId="9">#REF!</definedName>
    <definedName name="yo">#REF!</definedName>
    <definedName name="Yt" localSheetId="8">#REF!</definedName>
    <definedName name="Yt" localSheetId="9">#REF!</definedName>
    <definedName name="Yt">#REF!</definedName>
    <definedName name="ytd" localSheetId="8">#REF!</definedName>
    <definedName name="ytd" localSheetId="9">#REF!</definedName>
    <definedName name="ytd">#REF!</definedName>
    <definedName name="z" localSheetId="8" hidden="1">{"'Sheet1'!$L$16"}</definedName>
    <definedName name="z" localSheetId="9" hidden="1">{"'Sheet1'!$L$16"}</definedName>
    <definedName name="z">#REF!</definedName>
    <definedName name="Z_dh" localSheetId="8">#REF!</definedName>
    <definedName name="Z_dh" localSheetId="9">#REF!</definedName>
    <definedName name="Z_dh">#REF!</definedName>
    <definedName name="zbot" localSheetId="8">#REF!</definedName>
    <definedName name="zbot" localSheetId="9">#REF!</definedName>
    <definedName name="zbot">#REF!</definedName>
    <definedName name="Zip" localSheetId="8">#REF!</definedName>
    <definedName name="Zip" localSheetId="9">#REF!</definedName>
    <definedName name="Zip">#REF!</definedName>
    <definedName name="zl" localSheetId="8">#REF!</definedName>
    <definedName name="zl" localSheetId="9">#REF!</definedName>
    <definedName name="zl">#REF!</definedName>
    <definedName name="zt" localSheetId="8">#REF!</definedName>
    <definedName name="zt" localSheetId="9">#REF!</definedName>
    <definedName name="zt">#REF!</definedName>
    <definedName name="ztop" localSheetId="8">#REF!</definedName>
    <definedName name="ztop" localSheetId="9">#REF!</definedName>
    <definedName name="ztop">#REF!</definedName>
    <definedName name="Zw" localSheetId="8">#REF!</definedName>
    <definedName name="Zw" localSheetId="9">#REF!</definedName>
    <definedName name="Zw">#REF!</definedName>
    <definedName name="ZXD" localSheetId="8">#REF!</definedName>
    <definedName name="ZXD" localSheetId="9">#REF!</definedName>
    <definedName name="ZXD">#REF!</definedName>
    <definedName name="Zxl" localSheetId="8">#REF!</definedName>
    <definedName name="Zxl" localSheetId="9">#REF!</definedName>
    <definedName name="Zxl">#REF!</definedName>
    <definedName name="ZYX" localSheetId="8">#REF!</definedName>
    <definedName name="ZYX" localSheetId="9">#REF!</definedName>
    <definedName name="ZYX">#REF!</definedName>
    <definedName name="ZZZ" localSheetId="8">#REF!</definedName>
    <definedName name="ZZZ" localSheetId="9">#REF!</definedName>
    <definedName name="ZZZ">#REF!</definedName>
    <definedName name="전" localSheetId="8">#REF!</definedName>
    <definedName name="전" localSheetId="9">#REF!</definedName>
    <definedName name="전">#REF!</definedName>
    <definedName name="주택사업본부" localSheetId="8">#REF!</definedName>
    <definedName name="주택사업본부" localSheetId="9">#REF!</definedName>
    <definedName name="주택사업본부">#REF!</definedName>
    <definedName name="철구사업본부" localSheetId="8">#REF!</definedName>
    <definedName name="철구사업본부" localSheetId="9">#REF!</definedName>
    <definedName name="철구사업본부">#REF!</definedName>
    <definedName name="템플리트모듈1" localSheetId="8">BlankMacro1</definedName>
    <definedName name="템플리트모듈1" localSheetId="9">BlankMacro1</definedName>
    <definedName name="템플리트모듈1">BlankMacro1</definedName>
    <definedName name="템플리트모듈2" localSheetId="8">BlankMacro1</definedName>
    <definedName name="템플리트모듈2" localSheetId="9">BlankMacro1</definedName>
    <definedName name="템플리트모듈2">BlankMacro1</definedName>
    <definedName name="템플리트모듈3" localSheetId="8">BlankMacro1</definedName>
    <definedName name="템플리트모듈3" localSheetId="9">BlankMacro1</definedName>
    <definedName name="템플리트모듈3">BlankMacro1</definedName>
    <definedName name="템플리트모듈4" localSheetId="8">BlankMacro1</definedName>
    <definedName name="템플리트모듈4" localSheetId="9">BlankMacro1</definedName>
    <definedName name="템플리트모듈4">BlankMacro1</definedName>
    <definedName name="템플리트모듈5" localSheetId="8">BlankMacro1</definedName>
    <definedName name="템플리트모듈5" localSheetId="9">BlankMacro1</definedName>
    <definedName name="템플리트모듈5">BlankMacro1</definedName>
    <definedName name="템플리트모듈6" localSheetId="8">BlankMacro1</definedName>
    <definedName name="템플리트모듈6" localSheetId="9">BlankMacro1</definedName>
    <definedName name="템플리트모듈6">BlankMacro1</definedName>
    <definedName name="피팅" localSheetId="8">BlankMacro1</definedName>
    <definedName name="피팅" localSheetId="9">BlankMacro1</definedName>
    <definedName name="피팅">BlankMacro1</definedName>
  </definedNames>
  <calcPr calcId="162913"/>
</workbook>
</file>

<file path=xl/calcChain.xml><?xml version="1.0" encoding="utf-8"?>
<calcChain xmlns="http://schemas.openxmlformats.org/spreadsheetml/2006/main">
  <c r="D11" i="5" l="1"/>
  <c r="C18" i="11"/>
  <c r="C19" i="11"/>
  <c r="C20" i="11"/>
  <c r="C21" i="11"/>
  <c r="C22" i="11"/>
  <c r="C23" i="11"/>
  <c r="C24" i="11"/>
  <c r="C25" i="11"/>
  <c r="C26" i="11"/>
  <c r="C17" i="11"/>
  <c r="D16" i="11"/>
  <c r="D19" i="11"/>
  <c r="F16" i="11"/>
  <c r="F12" i="7" l="1"/>
  <c r="G22" i="8"/>
  <c r="G12" i="8" s="1"/>
  <c r="M25" i="8"/>
  <c r="M24" i="8"/>
  <c r="M22" i="8"/>
  <c r="M18" i="8"/>
  <c r="M15" i="8"/>
  <c r="M32" i="8"/>
  <c r="M31" i="8"/>
  <c r="M29" i="8"/>
  <c r="M28" i="8"/>
  <c r="M27" i="8"/>
  <c r="M26" i="8"/>
  <c r="M33" i="19"/>
  <c r="M31" i="19"/>
  <c r="M25" i="19"/>
  <c r="M26" i="19"/>
  <c r="M27" i="19"/>
  <c r="M28" i="19"/>
  <c r="M29" i="19"/>
  <c r="M24" i="19"/>
  <c r="H33" i="19"/>
  <c r="H31" i="19"/>
  <c r="H25" i="19"/>
  <c r="H26" i="19"/>
  <c r="H27" i="19"/>
  <c r="H28" i="19"/>
  <c r="H29" i="19"/>
  <c r="H24" i="19"/>
  <c r="A10" i="19" l="1"/>
  <c r="H53" i="19"/>
  <c r="H50" i="19" s="1"/>
  <c r="J50" i="19"/>
  <c r="K50" i="19"/>
  <c r="N50" i="19"/>
  <c r="N34" i="19"/>
  <c r="O34" i="19"/>
  <c r="I78" i="19"/>
  <c r="P10" i="19" l="1"/>
  <c r="Q10" i="19" s="1"/>
  <c r="N79" i="19" l="1"/>
  <c r="I79" i="19"/>
  <c r="J79" i="19"/>
  <c r="K79" i="19"/>
  <c r="M79" i="19"/>
  <c r="O79" i="19"/>
  <c r="L79" i="19"/>
  <c r="I76" i="19"/>
  <c r="J76" i="19"/>
  <c r="K76" i="19"/>
  <c r="N76" i="19"/>
  <c r="O76" i="19"/>
  <c r="H76" i="19"/>
  <c r="L78" i="19"/>
  <c r="M78" i="19"/>
  <c r="I77" i="19"/>
  <c r="M77" i="19" s="1"/>
  <c r="M74" i="19"/>
  <c r="N74" i="19"/>
  <c r="O74" i="19"/>
  <c r="L75" i="19"/>
  <c r="L74" i="19" s="1"/>
  <c r="L72" i="19"/>
  <c r="N68" i="19"/>
  <c r="O68" i="19"/>
  <c r="L73" i="19"/>
  <c r="L70" i="19"/>
  <c r="M76" i="19" l="1"/>
  <c r="L77" i="19"/>
  <c r="L76" i="19"/>
  <c r="N45" i="18"/>
  <c r="I53" i="19"/>
  <c r="H41" i="19"/>
  <c r="H36" i="19"/>
  <c r="R23" i="19"/>
  <c r="H23" i="19"/>
  <c r="I23" i="19"/>
  <c r="J23" i="19"/>
  <c r="K23" i="19"/>
  <c r="O23" i="19"/>
  <c r="M53" i="19" l="1"/>
  <c r="I50" i="19"/>
  <c r="N17" i="18"/>
  <c r="I12" i="19"/>
  <c r="I11" i="19" s="1"/>
  <c r="J12" i="19"/>
  <c r="J11" i="19" s="1"/>
  <c r="K12" i="19"/>
  <c r="K11" i="19" s="1"/>
  <c r="N12" i="19"/>
  <c r="N11" i="19" s="1"/>
  <c r="O12" i="19"/>
  <c r="O11" i="19" s="1"/>
  <c r="M14" i="19"/>
  <c r="L14" i="19" s="1"/>
  <c r="M15" i="19"/>
  <c r="L15" i="19" s="1"/>
  <c r="M16" i="19"/>
  <c r="L16" i="19" s="1"/>
  <c r="M17" i="19"/>
  <c r="L17" i="19" s="1"/>
  <c r="M18" i="19"/>
  <c r="L18" i="19" s="1"/>
  <c r="M19" i="19"/>
  <c r="L19" i="19" s="1"/>
  <c r="M13" i="19"/>
  <c r="M12" i="19" l="1"/>
  <c r="M11" i="19" s="1"/>
  <c r="L13" i="19"/>
  <c r="L12" i="19"/>
  <c r="L11" i="19" s="1"/>
  <c r="N16" i="18" l="1"/>
  <c r="H44" i="18"/>
  <c r="J44" i="18"/>
  <c r="K44" i="18"/>
  <c r="O44" i="18"/>
  <c r="M44" i="18"/>
  <c r="G34" i="8" s="1"/>
  <c r="M41" i="18"/>
  <c r="A10" i="18"/>
  <c r="Q10" i="18" s="1"/>
  <c r="P10" i="18"/>
  <c r="O15" i="18"/>
  <c r="M15" i="18"/>
  <c r="H61" i="19" l="1"/>
  <c r="J61" i="19"/>
  <c r="K61" i="19"/>
  <c r="N61" i="19"/>
  <c r="O61" i="19"/>
  <c r="I63" i="19"/>
  <c r="M63" i="19" s="1"/>
  <c r="L63" i="19" s="1"/>
  <c r="I62" i="19"/>
  <c r="M62" i="19" s="1"/>
  <c r="H31" i="18"/>
  <c r="J31" i="18"/>
  <c r="K31" i="18"/>
  <c r="N31" i="18"/>
  <c r="O31" i="18"/>
  <c r="I33" i="18"/>
  <c r="I32" i="18"/>
  <c r="M32" i="18" s="1"/>
  <c r="L32" i="18" s="1"/>
  <c r="I31" i="18" l="1"/>
  <c r="M33" i="18"/>
  <c r="M61" i="19"/>
  <c r="L62" i="19"/>
  <c r="L61" i="19" s="1"/>
  <c r="I61" i="19"/>
  <c r="H14" i="19"/>
  <c r="H15" i="19"/>
  <c r="H13" i="19"/>
  <c r="H16" i="19"/>
  <c r="H17" i="19"/>
  <c r="H18" i="19"/>
  <c r="H19" i="19"/>
  <c r="L25" i="19"/>
  <c r="L26" i="19"/>
  <c r="L27" i="19"/>
  <c r="L28" i="19"/>
  <c r="L29" i="19"/>
  <c r="L31" i="19"/>
  <c r="L33" i="19"/>
  <c r="L24" i="19"/>
  <c r="N30" i="19"/>
  <c r="R61" i="19" l="1"/>
  <c r="M30" i="8"/>
  <c r="L33" i="18"/>
  <c r="L31" i="18" s="1"/>
  <c r="M31" i="18"/>
  <c r="L30" i="19"/>
  <c r="H12" i="19"/>
  <c r="H11" i="19" s="1"/>
  <c r="R31" i="18" l="1"/>
  <c r="G30" i="8"/>
  <c r="N32" i="19"/>
  <c r="L32" i="19" l="1"/>
  <c r="L23" i="19" s="1"/>
  <c r="N23" i="19"/>
  <c r="N34" i="18"/>
  <c r="I36" i="18"/>
  <c r="O36" i="18" s="1"/>
  <c r="O37" i="18"/>
  <c r="M37" i="18"/>
  <c r="H34" i="18"/>
  <c r="J34" i="18"/>
  <c r="K34" i="18"/>
  <c r="M35" i="18"/>
  <c r="O35" i="18"/>
  <c r="M36" i="18" l="1"/>
  <c r="L36" i="18" s="1"/>
  <c r="L35" i="18"/>
  <c r="L37" i="18"/>
  <c r="I34" i="18"/>
  <c r="M34" i="18" l="1"/>
  <c r="G33" i="8" s="1"/>
  <c r="L34" i="18"/>
  <c r="O34" i="18"/>
  <c r="H66" i="19"/>
  <c r="J66" i="19"/>
  <c r="K66" i="19"/>
  <c r="N66" i="19"/>
  <c r="O66" i="19"/>
  <c r="I67" i="19"/>
  <c r="I66" i="19" s="1"/>
  <c r="R44" i="18"/>
  <c r="L45" i="18"/>
  <c r="H40" i="19"/>
  <c r="J40" i="19"/>
  <c r="K40" i="19"/>
  <c r="N40" i="19"/>
  <c r="I49" i="19"/>
  <c r="O49" i="19" s="1"/>
  <c r="I48" i="19"/>
  <c r="I47" i="19"/>
  <c r="O47" i="19" s="1"/>
  <c r="I46" i="19"/>
  <c r="O46" i="19" s="1"/>
  <c r="I45" i="19"/>
  <c r="I41" i="19"/>
  <c r="O43" i="19"/>
  <c r="O44" i="19"/>
  <c r="O45" i="19"/>
  <c r="O48" i="19"/>
  <c r="O42" i="19"/>
  <c r="M42" i="19"/>
  <c r="M43" i="19"/>
  <c r="M44" i="19"/>
  <c r="M45" i="19"/>
  <c r="M46" i="19"/>
  <c r="M47" i="19"/>
  <c r="M48" i="19"/>
  <c r="M49" i="19"/>
  <c r="M41" i="19"/>
  <c r="L41" i="19" s="1"/>
  <c r="R34" i="18" l="1"/>
  <c r="L44" i="19"/>
  <c r="L45" i="19"/>
  <c r="I40" i="19"/>
  <c r="O40" i="19"/>
  <c r="L47" i="19"/>
  <c r="M67" i="19"/>
  <c r="L49" i="19"/>
  <c r="L48" i="19"/>
  <c r="L46" i="19"/>
  <c r="M40" i="19"/>
  <c r="L43" i="19"/>
  <c r="L42" i="19"/>
  <c r="H24" i="18"/>
  <c r="J24" i="18"/>
  <c r="K24" i="18"/>
  <c r="N24" i="18"/>
  <c r="O30" i="18"/>
  <c r="O29" i="18"/>
  <c r="O28" i="18"/>
  <c r="L28" i="18" s="1"/>
  <c r="M28" i="18"/>
  <c r="M30" i="18"/>
  <c r="M29" i="18"/>
  <c r="I27" i="18"/>
  <c r="M27" i="18" s="1"/>
  <c r="L27" i="18" s="1"/>
  <c r="I26" i="18"/>
  <c r="L29" i="18"/>
  <c r="I24" i="18" l="1"/>
  <c r="M26" i="18"/>
  <c r="L26" i="18" s="1"/>
  <c r="L30" i="18"/>
  <c r="R40" i="19"/>
  <c r="L40" i="19"/>
  <c r="L67" i="19"/>
  <c r="L66" i="19" s="1"/>
  <c r="M66" i="19"/>
  <c r="O25" i="18"/>
  <c r="O24" i="18" s="1"/>
  <c r="M25" i="18"/>
  <c r="H59" i="19"/>
  <c r="J59" i="19"/>
  <c r="K59" i="19"/>
  <c r="N59" i="19"/>
  <c r="O59" i="19"/>
  <c r="I60" i="19"/>
  <c r="I59" i="19" s="1"/>
  <c r="M60" i="19" l="1"/>
  <c r="M24" i="18"/>
  <c r="L25" i="18"/>
  <c r="L24" i="18" s="1"/>
  <c r="H64" i="19"/>
  <c r="J64" i="19"/>
  <c r="K64" i="19"/>
  <c r="N64" i="19"/>
  <c r="O64" i="19"/>
  <c r="I65" i="19"/>
  <c r="I64" i="19" s="1"/>
  <c r="H16" i="18"/>
  <c r="J16" i="18"/>
  <c r="K16" i="18"/>
  <c r="O20" i="18"/>
  <c r="O19" i="18"/>
  <c r="O23" i="18"/>
  <c r="O22" i="18"/>
  <c r="O21" i="18"/>
  <c r="L17" i="18"/>
  <c r="M21" i="18"/>
  <c r="M20" i="18"/>
  <c r="L20" i="18" s="1"/>
  <c r="M19" i="18"/>
  <c r="M23" i="18"/>
  <c r="M22" i="18"/>
  <c r="I18" i="18"/>
  <c r="O16" i="18" l="1"/>
  <c r="R24" i="18"/>
  <c r="G29" i="8"/>
  <c r="L18" i="18"/>
  <c r="M18" i="18"/>
  <c r="M59" i="19"/>
  <c r="R59" i="19" s="1"/>
  <c r="L60" i="19"/>
  <c r="L59" i="19" s="1"/>
  <c r="I16" i="18"/>
  <c r="M16" i="18"/>
  <c r="M65" i="19"/>
  <c r="L23" i="18"/>
  <c r="L21" i="18"/>
  <c r="L19" i="18"/>
  <c r="L22" i="18"/>
  <c r="L16" i="18" l="1"/>
  <c r="R16" i="18"/>
  <c r="G31" i="8"/>
  <c r="L65" i="19"/>
  <c r="L64" i="19" s="1"/>
  <c r="M64" i="19"/>
  <c r="R64" i="19" s="1"/>
  <c r="H34" i="19" l="1"/>
  <c r="J34" i="19"/>
  <c r="K34" i="19"/>
  <c r="L35" i="19"/>
  <c r="I39" i="19"/>
  <c r="M39" i="19" s="1"/>
  <c r="L39" i="19" s="1"/>
  <c r="I36" i="19"/>
  <c r="M36" i="19" s="1"/>
  <c r="M38" i="19"/>
  <c r="L38" i="19" s="1"/>
  <c r="M37" i="19"/>
  <c r="L37" i="19" s="1"/>
  <c r="L36" i="19" l="1"/>
  <c r="L34" i="19" s="1"/>
  <c r="M34" i="19"/>
  <c r="R34" i="19" s="1"/>
  <c r="I34" i="19"/>
  <c r="O42" i="18"/>
  <c r="O43" i="18"/>
  <c r="M40" i="18"/>
  <c r="M42" i="18"/>
  <c r="M43" i="18"/>
  <c r="L43" i="18" s="1"/>
  <c r="M39" i="18"/>
  <c r="H40" i="18"/>
  <c r="H41" i="18"/>
  <c r="O41" i="18" s="1"/>
  <c r="H39" i="18"/>
  <c r="O39" i="18" s="1"/>
  <c r="J38" i="18"/>
  <c r="K38" i="18"/>
  <c r="N38" i="18"/>
  <c r="I38" i="18"/>
  <c r="N54" i="19"/>
  <c r="N22" i="19" s="1"/>
  <c r="N10" i="19" s="1"/>
  <c r="O54" i="19"/>
  <c r="H54" i="19"/>
  <c r="J54" i="19"/>
  <c r="K54" i="19"/>
  <c r="I57" i="19"/>
  <c r="M57" i="19" s="1"/>
  <c r="L57" i="19" s="1"/>
  <c r="I56" i="19"/>
  <c r="M56" i="19" s="1"/>
  <c r="L56" i="19" s="1"/>
  <c r="I55" i="19"/>
  <c r="M55" i="19" s="1"/>
  <c r="L39" i="18" l="1"/>
  <c r="L41" i="18"/>
  <c r="H38" i="18"/>
  <c r="L42" i="18"/>
  <c r="M38" i="18"/>
  <c r="O40" i="18"/>
  <c r="L40" i="18" s="1"/>
  <c r="L55" i="19"/>
  <c r="L54" i="19" s="1"/>
  <c r="M54" i="19"/>
  <c r="I54" i="19"/>
  <c r="O38" i="18"/>
  <c r="O52" i="19"/>
  <c r="M52" i="19"/>
  <c r="O51" i="19"/>
  <c r="M51" i="19"/>
  <c r="L53" i="19"/>
  <c r="N11" i="18"/>
  <c r="H11" i="18"/>
  <c r="I11" i="18"/>
  <c r="J11" i="18"/>
  <c r="J10" i="18" s="1"/>
  <c r="K11" i="18"/>
  <c r="K10" i="18" s="1"/>
  <c r="M11" i="18"/>
  <c r="L12" i="18"/>
  <c r="L13" i="18"/>
  <c r="L14" i="18"/>
  <c r="L15" i="18"/>
  <c r="R11" i="18" l="1"/>
  <c r="G27" i="8"/>
  <c r="H10" i="18"/>
  <c r="R38" i="18"/>
  <c r="G28" i="8"/>
  <c r="M50" i="19"/>
  <c r="R50" i="19" s="1"/>
  <c r="O50" i="19"/>
  <c r="O22" i="19" s="1"/>
  <c r="O10" i="19" s="1"/>
  <c r="R54" i="19"/>
  <c r="O11" i="18"/>
  <c r="O10" i="18" s="1"/>
  <c r="L38" i="18"/>
  <c r="L11" i="18"/>
  <c r="L52" i="19"/>
  <c r="L51" i="19"/>
  <c r="L50" i="19" l="1"/>
  <c r="K75" i="19"/>
  <c r="K74" i="19" s="1"/>
  <c r="J74" i="19"/>
  <c r="I74" i="19"/>
  <c r="H74" i="19"/>
  <c r="J73" i="19"/>
  <c r="K73" i="19" s="1"/>
  <c r="J72" i="19"/>
  <c r="K72" i="19" s="1"/>
  <c r="J71" i="19"/>
  <c r="K71" i="19" s="1"/>
  <c r="M71" i="19" s="1"/>
  <c r="K70" i="19"/>
  <c r="I68" i="19"/>
  <c r="I22" i="19" s="1"/>
  <c r="H68" i="19"/>
  <c r="H22" i="19" s="1"/>
  <c r="M21" i="19"/>
  <c r="M20" i="19" s="1"/>
  <c r="H21" i="19"/>
  <c r="H20" i="19" s="1"/>
  <c r="L20" i="19"/>
  <c r="K20" i="19"/>
  <c r="J20" i="19"/>
  <c r="I46" i="18"/>
  <c r="M10" i="18"/>
  <c r="I44" i="18" l="1"/>
  <c r="I10" i="18" s="1"/>
  <c r="N46" i="18"/>
  <c r="M68" i="19"/>
  <c r="L71" i="19"/>
  <c r="L68" i="19" s="1"/>
  <c r="L22" i="19" s="1"/>
  <c r="L10" i="19" s="1"/>
  <c r="I10" i="19"/>
  <c r="H79" i="19"/>
  <c r="H10" i="19" s="1"/>
  <c r="K68" i="19"/>
  <c r="K22" i="19" s="1"/>
  <c r="K10" i="19" s="1"/>
  <c r="I21" i="19"/>
  <c r="I20" i="19" s="1"/>
  <c r="J68" i="19"/>
  <c r="J22" i="19" s="1"/>
  <c r="J10" i="19" s="1"/>
  <c r="F19" i="8"/>
  <c r="F20" i="8"/>
  <c r="F21" i="8"/>
  <c r="F22" i="8"/>
  <c r="N22" i="8"/>
  <c r="H22" i="8"/>
  <c r="G47" i="17"/>
  <c r="G46" i="17"/>
  <c r="E46" i="17"/>
  <c r="H44" i="17"/>
  <c r="H43" i="17"/>
  <c r="H42" i="17" s="1"/>
  <c r="H41" i="17"/>
  <c r="C41" i="17" s="1"/>
  <c r="H40" i="17"/>
  <c r="C44" i="17"/>
  <c r="E38" i="17"/>
  <c r="G32" i="17"/>
  <c r="F26" i="17"/>
  <c r="G29" i="17"/>
  <c r="C29" i="17" s="1"/>
  <c r="C30" i="17"/>
  <c r="R13" i="13"/>
  <c r="R12" i="13"/>
  <c r="R20" i="13"/>
  <c r="R21" i="13"/>
  <c r="R22" i="13"/>
  <c r="R23" i="13"/>
  <c r="R24" i="13"/>
  <c r="R25" i="13"/>
  <c r="R26" i="13"/>
  <c r="R27" i="13"/>
  <c r="R19" i="13"/>
  <c r="Q18" i="13"/>
  <c r="P18" i="13"/>
  <c r="N44" i="18" l="1"/>
  <c r="N10" i="18" s="1"/>
  <c r="L46" i="18"/>
  <c r="L44" i="18" s="1"/>
  <c r="L10" i="18" s="1"/>
  <c r="R68" i="19"/>
  <c r="M22" i="19"/>
  <c r="M10" i="19" s="1"/>
  <c r="E22" i="8"/>
  <c r="H39" i="17"/>
  <c r="L14" i="13"/>
  <c r="C14" i="13" s="1"/>
  <c r="L12" i="13"/>
  <c r="G11" i="13"/>
  <c r="G10" i="13" s="1"/>
  <c r="M11" i="13"/>
  <c r="M10" i="13" s="1"/>
  <c r="N11" i="13"/>
  <c r="N10" i="13" s="1"/>
  <c r="O11" i="13"/>
  <c r="O10" i="13" s="1"/>
  <c r="P11" i="13"/>
  <c r="P10" i="13" s="1"/>
  <c r="Q11" i="13"/>
  <c r="Q10" i="13" s="1"/>
  <c r="S11" i="13"/>
  <c r="T11" i="13"/>
  <c r="C13" i="13"/>
  <c r="C15" i="13"/>
  <c r="C16" i="13"/>
  <c r="C17" i="13"/>
  <c r="E18" i="13"/>
  <c r="E10" i="13" s="1"/>
  <c r="F18" i="13"/>
  <c r="F10" i="13" s="1"/>
  <c r="I18" i="13"/>
  <c r="I10" i="13" s="1"/>
  <c r="J18" i="13"/>
  <c r="J10" i="13" s="1"/>
  <c r="K18" i="13"/>
  <c r="K10" i="13" s="1"/>
  <c r="T18" i="13"/>
  <c r="D19" i="13"/>
  <c r="H19" i="13"/>
  <c r="D20" i="13"/>
  <c r="H20" i="13"/>
  <c r="D21" i="13"/>
  <c r="H21" i="13"/>
  <c r="D22" i="13"/>
  <c r="H22" i="13"/>
  <c r="D23" i="13"/>
  <c r="H23" i="13"/>
  <c r="D24" i="13"/>
  <c r="H24" i="13"/>
  <c r="D25" i="13"/>
  <c r="H25" i="13"/>
  <c r="D26" i="13"/>
  <c r="H26" i="13"/>
  <c r="D27" i="13"/>
  <c r="H27" i="13"/>
  <c r="H10" i="13" l="1"/>
  <c r="R11" i="13"/>
  <c r="L10" i="13"/>
  <c r="C25" i="13"/>
  <c r="C21" i="13"/>
  <c r="C12" i="13"/>
  <c r="T10" i="13"/>
  <c r="L11" i="13"/>
  <c r="R18" i="13"/>
  <c r="C26" i="13"/>
  <c r="C22" i="13"/>
  <c r="H18" i="13"/>
  <c r="C27" i="13"/>
  <c r="C23" i="13"/>
  <c r="C19" i="13"/>
  <c r="S10" i="13"/>
  <c r="C24" i="13"/>
  <c r="C20" i="13"/>
  <c r="D10" i="13"/>
  <c r="D18" i="13"/>
  <c r="C11" i="13" l="1"/>
  <c r="R10" i="13"/>
  <c r="C10" i="13" s="1"/>
  <c r="C18" i="13"/>
  <c r="D12" i="11"/>
  <c r="J14" i="11"/>
  <c r="D9" i="5"/>
  <c r="C15" i="11" l="1"/>
  <c r="E11" i="11"/>
  <c r="F11" i="11"/>
  <c r="D11" i="11" s="1"/>
  <c r="G11" i="11"/>
  <c r="H11" i="11"/>
  <c r="K11" i="11"/>
  <c r="L11" i="11"/>
  <c r="M11" i="11"/>
  <c r="H12" i="17" l="1"/>
  <c r="D20" i="17"/>
  <c r="N16" i="8" l="1"/>
  <c r="L16" i="8" s="1"/>
  <c r="I16" i="11" l="1"/>
  <c r="I10" i="11" l="1"/>
  <c r="N19" i="8" l="1"/>
  <c r="L19" i="8" s="1"/>
  <c r="H21" i="12"/>
  <c r="H22" i="12"/>
  <c r="H23" i="12"/>
  <c r="H24" i="12"/>
  <c r="H25" i="12"/>
  <c r="H26" i="12"/>
  <c r="H27" i="12"/>
  <c r="H28" i="12"/>
  <c r="H29" i="12"/>
  <c r="H30" i="12"/>
  <c r="H20" i="12"/>
  <c r="D34" i="8"/>
  <c r="D33" i="8"/>
  <c r="M12" i="8"/>
  <c r="H10" i="11"/>
  <c r="J18" i="11"/>
  <c r="J19" i="11"/>
  <c r="J20" i="11"/>
  <c r="J21" i="11"/>
  <c r="J22" i="11"/>
  <c r="J23" i="11"/>
  <c r="J24" i="11"/>
  <c r="J25" i="11"/>
  <c r="J26" i="11"/>
  <c r="J17" i="11"/>
  <c r="J13" i="11"/>
  <c r="J12" i="11"/>
  <c r="J11" i="11" s="1"/>
  <c r="M10" i="11"/>
  <c r="L10" i="11"/>
  <c r="E17" i="12"/>
  <c r="G13" i="12"/>
  <c r="F16" i="17" s="1"/>
  <c r="E15" i="12"/>
  <c r="O19" i="12"/>
  <c r="K19" i="12"/>
  <c r="G20" i="17" s="1"/>
  <c r="E21" i="12"/>
  <c r="E22" i="12"/>
  <c r="E23" i="12"/>
  <c r="E24" i="12"/>
  <c r="E25" i="12"/>
  <c r="E26" i="12"/>
  <c r="E27" i="12"/>
  <c r="C27" i="12" s="1"/>
  <c r="E28" i="12"/>
  <c r="E29" i="12"/>
  <c r="E30" i="12"/>
  <c r="E20" i="12"/>
  <c r="G19" i="12"/>
  <c r="F17" i="17" s="1"/>
  <c r="F19" i="12"/>
  <c r="G17" i="17" s="1"/>
  <c r="M16" i="12"/>
  <c r="D18" i="8"/>
  <c r="D32" i="8"/>
  <c r="D26" i="8"/>
  <c r="D25" i="8"/>
  <c r="H18" i="12"/>
  <c r="N17" i="8"/>
  <c r="G34" i="17"/>
  <c r="M21" i="12"/>
  <c r="M22" i="12"/>
  <c r="M23" i="12"/>
  <c r="M24" i="12"/>
  <c r="M25" i="12"/>
  <c r="M26" i="12"/>
  <c r="M27" i="12"/>
  <c r="M28" i="12"/>
  <c r="M29" i="12"/>
  <c r="M30" i="12"/>
  <c r="M20" i="12"/>
  <c r="N19" i="12"/>
  <c r="M14" i="12"/>
  <c r="O13" i="12"/>
  <c r="N13" i="12"/>
  <c r="L13" i="12"/>
  <c r="H14" i="12"/>
  <c r="C14" i="12" s="1"/>
  <c r="H15" i="12"/>
  <c r="J13" i="12"/>
  <c r="I13" i="12"/>
  <c r="I12" i="12" s="1"/>
  <c r="K13" i="12"/>
  <c r="G19" i="17" s="1"/>
  <c r="F13" i="12"/>
  <c r="G16" i="17" s="1"/>
  <c r="D19" i="12"/>
  <c r="N16" i="11"/>
  <c r="N10" i="11" s="1"/>
  <c r="K16" i="11"/>
  <c r="K10" i="11" s="1"/>
  <c r="D15" i="8"/>
  <c r="C23" i="12" l="1"/>
  <c r="C20" i="12"/>
  <c r="C18" i="12"/>
  <c r="K21" i="8" s="1"/>
  <c r="C16" i="12"/>
  <c r="K16" i="8" s="1"/>
  <c r="I16" i="8" s="1"/>
  <c r="C30" i="12"/>
  <c r="K34" i="8" s="1"/>
  <c r="I34" i="8" s="1"/>
  <c r="C26" i="12"/>
  <c r="K30" i="8" s="1"/>
  <c r="I30" i="8" s="1"/>
  <c r="C22" i="12"/>
  <c r="C15" i="12"/>
  <c r="L12" i="12"/>
  <c r="E22" i="17"/>
  <c r="E21" i="17" s="1"/>
  <c r="C29" i="12"/>
  <c r="K33" i="8" s="1"/>
  <c r="I33" i="8" s="1"/>
  <c r="C25" i="12"/>
  <c r="K29" i="8" s="1"/>
  <c r="I29" i="8" s="1"/>
  <c r="C21" i="12"/>
  <c r="K25" i="8" s="1"/>
  <c r="I25" i="8" s="1"/>
  <c r="G14" i="17"/>
  <c r="C14" i="17" s="1"/>
  <c r="C28" i="12"/>
  <c r="K32" i="8" s="1"/>
  <c r="I32" i="8" s="1"/>
  <c r="C24" i="12"/>
  <c r="C17" i="12"/>
  <c r="K20" i="8" s="1"/>
  <c r="N24" i="8"/>
  <c r="N25" i="8"/>
  <c r="L25" i="8" s="1"/>
  <c r="N31" i="8"/>
  <c r="L31" i="8" s="1"/>
  <c r="N27" i="8"/>
  <c r="N32" i="8"/>
  <c r="L32" i="8" s="1"/>
  <c r="K26" i="8"/>
  <c r="I26" i="8" s="1"/>
  <c r="N12" i="12"/>
  <c r="G12" i="12"/>
  <c r="O12" i="12"/>
  <c r="K14" i="8"/>
  <c r="I14" i="8" s="1"/>
  <c r="C16" i="17"/>
  <c r="F15" i="17"/>
  <c r="F12" i="17" s="1"/>
  <c r="F8" i="17" s="1"/>
  <c r="M19" i="12"/>
  <c r="D25" i="17" s="1"/>
  <c r="K28" i="8"/>
  <c r="I28" i="8" s="1"/>
  <c r="K27" i="8"/>
  <c r="I27" i="8" s="1"/>
  <c r="H19" i="12"/>
  <c r="G18" i="17"/>
  <c r="C20" i="17"/>
  <c r="K12" i="12"/>
  <c r="D12" i="12"/>
  <c r="D22" i="8"/>
  <c r="C22" i="8" s="1"/>
  <c r="L22" i="8"/>
  <c r="H34" i="8"/>
  <c r="F34" i="8" s="1"/>
  <c r="H25" i="8"/>
  <c r="F25" i="8" s="1"/>
  <c r="E10" i="11"/>
  <c r="K13" i="8"/>
  <c r="J12" i="12"/>
  <c r="H12" i="12" s="1"/>
  <c r="D19" i="17"/>
  <c r="C17" i="17"/>
  <c r="G15" i="17"/>
  <c r="K24" i="8"/>
  <c r="I24" i="8" s="1"/>
  <c r="C12" i="11"/>
  <c r="H13" i="8" s="1"/>
  <c r="H29" i="8"/>
  <c r="F29" i="8" s="1"/>
  <c r="C14" i="11"/>
  <c r="H18" i="8" s="1"/>
  <c r="F18" i="8" s="1"/>
  <c r="H33" i="8"/>
  <c r="H28" i="8"/>
  <c r="F28" i="8" s="1"/>
  <c r="C13" i="11"/>
  <c r="H16" i="8" s="1"/>
  <c r="F16" i="8" s="1"/>
  <c r="H31" i="8"/>
  <c r="F31" i="8" s="1"/>
  <c r="H27" i="8"/>
  <c r="F27" i="8" s="1"/>
  <c r="F10" i="11"/>
  <c r="H24" i="8"/>
  <c r="H30" i="8"/>
  <c r="F30" i="8" s="1"/>
  <c r="H26" i="8"/>
  <c r="F26" i="8" s="1"/>
  <c r="C47" i="17"/>
  <c r="G33" i="17"/>
  <c r="C33" i="17" s="1"/>
  <c r="C34" i="17"/>
  <c r="D30" i="8"/>
  <c r="D28" i="8"/>
  <c r="D31" i="8"/>
  <c r="G23" i="8"/>
  <c r="G11" i="8" s="1"/>
  <c r="E10" i="7" s="1"/>
  <c r="H10" i="7" s="1"/>
  <c r="D29" i="8"/>
  <c r="H13" i="12"/>
  <c r="N15" i="8"/>
  <c r="E15" i="8" s="1"/>
  <c r="C15" i="8" s="1"/>
  <c r="N28" i="8"/>
  <c r="L28" i="8" s="1"/>
  <c r="E19" i="8"/>
  <c r="C19" i="8" s="1"/>
  <c r="N18" i="8"/>
  <c r="L18" i="8" s="1"/>
  <c r="G10" i="11"/>
  <c r="L17" i="8"/>
  <c r="E17" i="8"/>
  <c r="C17" i="8" s="1"/>
  <c r="E19" i="12"/>
  <c r="M13" i="12"/>
  <c r="F12" i="12"/>
  <c r="E13" i="12"/>
  <c r="J16" i="11"/>
  <c r="N30" i="8"/>
  <c r="L30" i="8" s="1"/>
  <c r="N26" i="8"/>
  <c r="N29" i="8"/>
  <c r="L29" i="8" s="1"/>
  <c r="K31" i="8"/>
  <c r="I31" i="8" s="1"/>
  <c r="H23" i="8" l="1"/>
  <c r="D10" i="11"/>
  <c r="C19" i="12"/>
  <c r="G13" i="17"/>
  <c r="C13" i="17" s="1"/>
  <c r="E20" i="8"/>
  <c r="C20" i="8" s="1"/>
  <c r="I20" i="8"/>
  <c r="E21" i="8"/>
  <c r="C21" i="8" s="1"/>
  <c r="I21" i="8"/>
  <c r="C13" i="12"/>
  <c r="G28" i="17"/>
  <c r="C28" i="17" s="1"/>
  <c r="E12" i="12"/>
  <c r="E14" i="8"/>
  <c r="C14" i="8" s="1"/>
  <c r="M12" i="12"/>
  <c r="C12" i="12" s="1"/>
  <c r="D24" i="17"/>
  <c r="C24" i="17" s="1"/>
  <c r="C22" i="17"/>
  <c r="C25" i="17"/>
  <c r="F13" i="8"/>
  <c r="F12" i="8" s="1"/>
  <c r="H12" i="8"/>
  <c r="N12" i="8"/>
  <c r="D12" i="8"/>
  <c r="I13" i="8"/>
  <c r="K12" i="8"/>
  <c r="C16" i="11"/>
  <c r="G11" i="17" s="1"/>
  <c r="C11" i="17" s="1"/>
  <c r="J10" i="11"/>
  <c r="D18" i="17"/>
  <c r="C19" i="17"/>
  <c r="E34" i="8"/>
  <c r="C34" i="8" s="1"/>
  <c r="G12" i="17"/>
  <c r="C15" i="17"/>
  <c r="D24" i="8"/>
  <c r="F33" i="8"/>
  <c r="E33" i="8"/>
  <c r="C33" i="8" s="1"/>
  <c r="F24" i="8"/>
  <c r="E27" i="8"/>
  <c r="E26" i="8"/>
  <c r="C26" i="8" s="1"/>
  <c r="C11" i="11"/>
  <c r="G10" i="17" s="1"/>
  <c r="G31" i="17"/>
  <c r="C32" i="17"/>
  <c r="L15" i="8"/>
  <c r="I23" i="8"/>
  <c r="E28" i="8"/>
  <c r="C28" i="8" s="1"/>
  <c r="E18" i="8"/>
  <c r="C18" i="8" s="1"/>
  <c r="E29" i="8"/>
  <c r="C29" i="8" s="1"/>
  <c r="E31" i="8"/>
  <c r="C31" i="8" s="1"/>
  <c r="N23" i="8"/>
  <c r="E13" i="8"/>
  <c r="E16" i="8"/>
  <c r="C16" i="8" s="1"/>
  <c r="L26" i="8"/>
  <c r="E24" i="8"/>
  <c r="E32" i="8"/>
  <c r="C32" i="8" s="1"/>
  <c r="E30" i="8"/>
  <c r="C30" i="8" s="1"/>
  <c r="E25" i="8"/>
  <c r="C25" i="8" s="1"/>
  <c r="D27" i="8"/>
  <c r="L27" i="8"/>
  <c r="K23" i="8"/>
  <c r="I12" i="8" l="1"/>
  <c r="I11" i="8" s="1"/>
  <c r="C31" i="17"/>
  <c r="G27" i="17"/>
  <c r="C27" i="17" s="1"/>
  <c r="D23" i="17"/>
  <c r="C23" i="17" s="1"/>
  <c r="C21" i="17"/>
  <c r="E12" i="17"/>
  <c r="L12" i="8"/>
  <c r="K11" i="8"/>
  <c r="F11" i="7" s="1"/>
  <c r="D11" i="7" s="1"/>
  <c r="E12" i="8"/>
  <c r="M23" i="8"/>
  <c r="M11" i="8" s="1"/>
  <c r="E12" i="7" s="1"/>
  <c r="H12" i="7" s="1"/>
  <c r="H9" i="7" s="1"/>
  <c r="L24" i="8"/>
  <c r="L23" i="8" s="1"/>
  <c r="I11" i="7"/>
  <c r="G11" i="7" s="1"/>
  <c r="C10" i="11"/>
  <c r="F23" i="8"/>
  <c r="C18" i="17"/>
  <c r="C10" i="17"/>
  <c r="G9" i="17"/>
  <c r="C9" i="17" s="1"/>
  <c r="N11" i="8"/>
  <c r="D23" i="8"/>
  <c r="D11" i="8" s="1"/>
  <c r="C27" i="8"/>
  <c r="E23" i="8"/>
  <c r="C24" i="8"/>
  <c r="C13" i="8"/>
  <c r="H11" i="8"/>
  <c r="F10" i="7" s="1"/>
  <c r="D10" i="7" l="1"/>
  <c r="D12" i="17"/>
  <c r="C12" i="17" s="1"/>
  <c r="E9" i="7"/>
  <c r="L11" i="8"/>
  <c r="I10" i="7"/>
  <c r="G10" i="7" s="1"/>
  <c r="F11" i="8"/>
  <c r="C23" i="8"/>
  <c r="E11" i="8"/>
  <c r="C11" i="8" s="1"/>
  <c r="C12" i="8"/>
  <c r="D36" i="17" l="1"/>
  <c r="D35" i="17" s="1"/>
  <c r="D26" i="17" s="1"/>
  <c r="C36" i="17" l="1"/>
  <c r="E37" i="17"/>
  <c r="C38" i="17"/>
  <c r="C35" i="17"/>
  <c r="C37" i="17" l="1"/>
  <c r="H26" i="17"/>
  <c r="C40" i="17"/>
  <c r="C42" i="17"/>
  <c r="C43" i="17"/>
  <c r="D8" i="17"/>
  <c r="H8" i="17" l="1"/>
  <c r="C39" i="17"/>
  <c r="G45" i="17" l="1"/>
  <c r="G26" i="17" l="1"/>
  <c r="G8" i="17" s="1"/>
  <c r="C46" i="17"/>
  <c r="E45" i="17"/>
  <c r="E26" i="17" s="1"/>
  <c r="C45" i="17" l="1"/>
  <c r="E8" i="17" l="1"/>
  <c r="C8" i="17" s="1"/>
  <c r="C26" i="17"/>
  <c r="D12" i="7"/>
  <c r="D9" i="7" s="1"/>
  <c r="F9" i="7"/>
  <c r="I12" i="7"/>
  <c r="G12" i="7" l="1"/>
  <c r="G9" i="7" s="1"/>
  <c r="I9" i="7"/>
</calcChain>
</file>

<file path=xl/sharedStrings.xml><?xml version="1.0" encoding="utf-8"?>
<sst xmlns="http://schemas.openxmlformats.org/spreadsheetml/2006/main" count="953" uniqueCount="461">
  <si>
    <t>TT</t>
  </si>
  <si>
    <t>Ghi chú</t>
  </si>
  <si>
    <t>I</t>
  </si>
  <si>
    <t>II</t>
  </si>
  <si>
    <t>III</t>
  </si>
  <si>
    <t>ĐVT: Triệu đồng</t>
  </si>
  <si>
    <t>Trong đó</t>
  </si>
  <si>
    <t>Danh mục mục tiêu, nhiệm vụ</t>
  </si>
  <si>
    <t>Đơn vị tính</t>
  </si>
  <si>
    <t>%</t>
  </si>
  <si>
    <t>Chương trình mục tiêu quốc gia giảm nghèo bền vững</t>
  </si>
  <si>
    <t>Chương trình mục tiêu quốc gia xây dựng nông thôn mới</t>
  </si>
  <si>
    <t>Tỷ lệ xã đạt chuẩn nông thôn mới</t>
  </si>
  <si>
    <t>Trong đó:</t>
  </si>
  <si>
    <t xml:space="preserve"> -</t>
  </si>
  <si>
    <t>Tỷ lệ xã nông thôn mới nâng cao</t>
  </si>
  <si>
    <t>3-4</t>
  </si>
  <si>
    <t>Chương trình MTQG phát triển kinh tế - xã hội vùng đồng bào dân tộc thiểu số và miền núi</t>
  </si>
  <si>
    <t xml:space="preserve">Giảm tỷ lệ hộ nghèo hằng năm </t>
  </si>
  <si>
    <t>Giảm tỷ lệ hộ nghèo hằng năm vùng đồng bào dân tộc thiểu số và miền núi</t>
  </si>
  <si>
    <t>Nguồn vốn</t>
  </si>
  <si>
    <t>Tổng số</t>
  </si>
  <si>
    <t>Vốn ĐTPT</t>
  </si>
  <si>
    <t>Vốn sự nghiệp</t>
  </si>
  <si>
    <t>Chương trình mục tiêu quốc gia phát triển kinh tế - xã hội vùng đồng bào dân tộc thiểu số và miền núi</t>
  </si>
  <si>
    <t>TỔNG 03 CTMTQG</t>
  </si>
  <si>
    <t>CTMTQG XÂY DỰNGNÔNG THÔN MỚI</t>
  </si>
  <si>
    <t>CTMTQG GIẢM NGHÈO BỀN VỮNG</t>
  </si>
  <si>
    <t>Tổng cộng</t>
  </si>
  <si>
    <t>Vốn SN</t>
  </si>
  <si>
    <t>TỔNG SỐ</t>
  </si>
  <si>
    <t>Phòng Nông nghiệp và Phát triển nông thôn</t>
  </si>
  <si>
    <t>Phòng Lao động - Thương binh và Xã hội</t>
  </si>
  <si>
    <t>Phòng Giáo dục và Đào tạo</t>
  </si>
  <si>
    <t>Hội Liên hiệp Phụ nữ</t>
  </si>
  <si>
    <t>Trung tâm GDNN-GDTX huyện</t>
  </si>
  <si>
    <t>CTMTQG PHÁT TRIỂN KTXH VÙNG ĐBDTTS&amp;MN</t>
  </si>
  <si>
    <t>Phòng Dân tộc huyện</t>
  </si>
  <si>
    <t>Phòng Văn hóa - Thông tin</t>
  </si>
  <si>
    <t>GHI CHÚ</t>
  </si>
  <si>
    <t>Ghi chú:</t>
  </si>
  <si>
    <t>Giảm tỷ lệ hộ nghèo tại các xã đặc biệt khó khăn</t>
  </si>
  <si>
    <t>Phụ lục I</t>
  </si>
  <si>
    <t>Phụ lục II</t>
  </si>
  <si>
    <t>Phụ lục III</t>
  </si>
  <si>
    <t>Xã Đăk Pxi</t>
  </si>
  <si>
    <t>Xã Đăk Long</t>
  </si>
  <si>
    <t>Xã Ngọk Réo</t>
  </si>
  <si>
    <t>Xã Ngọk Wang</t>
  </si>
  <si>
    <t>Xã Đăk Hring</t>
  </si>
  <si>
    <t>Xã Đăk Ui</t>
  </si>
  <si>
    <t>Xã Đăk La</t>
  </si>
  <si>
    <t>Xã Đăk Ngọk</t>
  </si>
  <si>
    <t>Thị trấn Đăk Hà</t>
  </si>
  <si>
    <t>Xã Đăk Mar</t>
  </si>
  <si>
    <t>Xã Hà Mòn</t>
  </si>
  <si>
    <t>STT</t>
  </si>
  <si>
    <t>Thực hiện Chương trình mỗi xã một sản phẩm tại cấp huyện</t>
  </si>
  <si>
    <t>Nội dung thành phần số 03</t>
  </si>
  <si>
    <t>NDTP số 07</t>
  </si>
  <si>
    <t>NDTP số 08</t>
  </si>
  <si>
    <t>Nội dung 04</t>
  </si>
  <si>
    <t>Hỗ trợ phát triển sản xuất trong lĩnh vực nông nghiệp</t>
  </si>
  <si>
    <t>Hỗ trợ cơ sở giáo dục nghề nghiệp</t>
  </si>
  <si>
    <t>Hỗ trợ việc làm bền vững</t>
  </si>
  <si>
    <t>Hỗ trợ đào tạo nghề</t>
  </si>
  <si>
    <t>Giám sát, đánh giá</t>
  </si>
  <si>
    <t>-</t>
  </si>
  <si>
    <t>Tổng cộng vốn sự nghiệp</t>
  </si>
  <si>
    <t>TDA 1</t>
  </si>
  <si>
    <t>TDA 3</t>
  </si>
  <si>
    <t>Dự án 4</t>
  </si>
  <si>
    <t>Dự án 2</t>
  </si>
  <si>
    <t>Dự án 3</t>
  </si>
  <si>
    <t>Dự án 6</t>
  </si>
  <si>
    <t>TDA 2</t>
  </si>
  <si>
    <t>Truyền thông về giảm nghèo đa chiều</t>
  </si>
  <si>
    <t>Dự án 7</t>
  </si>
  <si>
    <t>Nâng cao năng lực thực hiện Chương trình</t>
  </si>
  <si>
    <t> Đa dạng hóa sinh kế, phát triển mô hình giảm nghèo</t>
  </si>
  <si>
    <t>Dự án 1</t>
  </si>
  <si>
    <t xml:space="preserve">Dự án 4 </t>
  </si>
  <si>
    <t>Dự án 5</t>
  </si>
  <si>
    <t>Dự án 9</t>
  </si>
  <si>
    <t>Dự án 10</t>
  </si>
  <si>
    <t>Hỗ trợ chuyển đổi nghề</t>
  </si>
  <si>
    <t>Hỗ trợ nước SH phân tán</t>
  </si>
  <si>
    <t>x</t>
  </si>
  <si>
    <t>UBND xã Đăk Long</t>
  </si>
  <si>
    <t>UBND xã Ngọk Wang</t>
  </si>
  <si>
    <t>IV</t>
  </si>
  <si>
    <t>UBND xã Ngọk Réo</t>
  </si>
  <si>
    <t>Thôn Kon Rôn</t>
  </si>
  <si>
    <t>V</t>
  </si>
  <si>
    <t>UBND xã Đăk Ngọk</t>
  </si>
  <si>
    <t>VI</t>
  </si>
  <si>
    <t>UBND xã Đăk Ui</t>
  </si>
  <si>
    <t>UBND xã Đăk La</t>
  </si>
  <si>
    <t>UBND xã Hà Mòn</t>
  </si>
  <si>
    <t>Thôn 3</t>
  </si>
  <si>
    <t>UBND xã Đăk Mar</t>
  </si>
  <si>
    <t>Thôn 5</t>
  </si>
  <si>
    <t>2022-2025</t>
  </si>
  <si>
    <t>UBND xã Đăk Pxi</t>
  </si>
  <si>
    <t>UBND xã Đăk Hring</t>
  </si>
  <si>
    <t>Phụ lục III.1</t>
  </si>
  <si>
    <t>Phụ lục III.3</t>
  </si>
  <si>
    <t>Phụ lục III.2</t>
  </si>
  <si>
    <t>Phòng Tài chính - Kế hoạch huyện</t>
  </si>
  <si>
    <t>Kinh phí hoạt động của cơ quan chỉ đạo Chương trình các cấp</t>
  </si>
  <si>
    <t>Địa bàn huyện</t>
  </si>
  <si>
    <t>Địa bàn xã</t>
  </si>
  <si>
    <t>Địa phương/ Đơn vị</t>
  </si>
  <si>
    <t>Địa phương/ 
Đơn vị</t>
  </si>
  <si>
    <t>Cải thiện dinh dưỡng</t>
  </si>
  <si>
    <t>Các hoạt động khác tại các địa phương</t>
  </si>
  <si>
    <t>Nội dung thành phần số 11</t>
  </si>
  <si>
    <t>Nội dung 01</t>
  </si>
  <si>
    <t xml:space="preserve">Thực hiện chương trình chuyển đổi số trong xây dựng NTM, hướng tới NTM thông minh </t>
  </si>
  <si>
    <t>Thôn Kon Năng Treang</t>
  </si>
  <si>
    <t>Thôn Mnhuô Mriang</t>
  </si>
  <si>
    <t>Thôn Kon Tu</t>
  </si>
  <si>
    <t>Thôn Đăk Kơ Đêm</t>
  </si>
  <si>
    <t>xã Đăk Ngọk</t>
  </si>
  <si>
    <t>xã Đăk Pxi</t>
  </si>
  <si>
    <t>Thôn Đăk Xế Kơ Ne</t>
  </si>
  <si>
    <t>Thôn Đăk Têng</t>
  </si>
  <si>
    <t>Thôn Kon Jong</t>
  </si>
  <si>
    <t>Thôn Đăk Duông</t>
  </si>
  <si>
    <t>Thôn Kon Brông</t>
  </si>
  <si>
    <t>thôn Kon Proh Turia</t>
  </si>
  <si>
    <t>Thôn Đăk Kđem</t>
  </si>
  <si>
    <t>Chỉ tiêu</t>
  </si>
  <si>
    <t>DỰ TOÁN KINH PHÍ SỰ NGHIỆP
NGÂN SÁCH TRUNG ƯƠNG NĂM 2023</t>
  </si>
  <si>
    <t>Trong đó chi tiết theo từng lĩnh vực sự nghiệp</t>
  </si>
  <si>
    <t>Sự nghiệp giáo dục - đào tạo và dạy nghề</t>
  </si>
  <si>
    <t>Sự nghiệp văn hóa - thông tin</t>
  </si>
  <si>
    <t>Sự nghiệp y tế, dân số và gia đình</t>
  </si>
  <si>
    <t>Các hoạt động kinh tế</t>
  </si>
  <si>
    <t>Sự nghiệp đảm bảo xã hội</t>
  </si>
  <si>
    <t>Cấp huyện</t>
  </si>
  <si>
    <t>Dự án 2: Đa dạng hóa sinh kế, phát triển mô hình giảm nghèo</t>
  </si>
  <si>
    <t>Dự án 3: Hỗ trợ phát triển sản xuất, cải thiện dinh dưỡng</t>
  </si>
  <si>
    <t>Dự án 4: Phát triển giáo dục nghề nghiệp, việc làm bền vững</t>
  </si>
  <si>
    <t>Dự án 6: Truyền thông và giảm nghèo về thông tin</t>
  </si>
  <si>
    <t>Dự án 7: Nâng cao năng lực và giám sát, đánh giá Chương trình</t>
  </si>
  <si>
    <t>Dự án 1: Giải quyết tình trạng thiểu đất ở, nhà ở, đất sản xuất, nước sinh hoạt</t>
  </si>
  <si>
    <t>Dự án 3: Phát triển sản xuất nông, lâm nghiệp bền vững,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</si>
  <si>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</si>
  <si>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</si>
  <si>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Dự án 6: Bào tồn, phát huy giá trị văn hóa truyền thống tốt đẹp của các dân tộc thiểu số gắn với phát triển du lịch</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</si>
  <si>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</si>
  <si>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</si>
  <si>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</si>
  <si>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 xml:space="preserve"> </t>
  </si>
  <si>
    <t>Đẩy mạnh, đa dạng hình thức thông tin, truyền thông; triển khai phong trào "Cả nước thi đua xây dựng NTM"</t>
  </si>
  <si>
    <t>Nội dung 08</t>
  </si>
  <si>
    <t>Thực hiện Chương trình phát triển du lịch nông thôn trong xây dựng NTM</t>
  </si>
  <si>
    <t>Nội dung 02+03</t>
  </si>
  <si>
    <t>Đào tạo, nâng cao năng lực đội ngũ CB làm công tác XD NTM các cấp, nâng cao nhận thức, chuyển đổi tư duy người dân, cộng đồng</t>
  </si>
  <si>
    <t>NDTP số 10</t>
  </si>
  <si>
    <t>Thực hiện Chương trình nâng cao chất lượng, hiệu quả thực hiện tiêu chí an ninh, trật tự trong XD NTM</t>
  </si>
  <si>
    <r>
      <rPr>
        <b/>
        <sz val="11"/>
        <rFont val="Times New Roman"/>
        <family val="1"/>
      </rPr>
      <t xml:space="preserve">TDA 1: </t>
    </r>
    <r>
      <rPr>
        <sz val="11"/>
        <rFont val="Times New Roman"/>
        <family val="1"/>
      </rPr>
      <t>Phát triển KT nông, lâm nghiệp bền vững gắn với bảo vệ rừng và nâng cao thu nhập cho người dân</t>
    </r>
  </si>
  <si>
    <r>
      <rPr>
        <b/>
        <sz val="11"/>
        <rFont val="Times New Roman"/>
        <family val="1"/>
      </rPr>
      <t>TDA 2:</t>
    </r>
    <r>
      <rPr>
        <sz val="11"/>
        <rFont val="Times New Roman"/>
        <family val="1"/>
      </rPr>
      <t xml:space="preserve"> Hỗ trợ PTSX theo CGT, vùng trồng dược liệu quý, thúc đẩy khởi sự kinh doanh, khởi nghiệp và thu hút đầu tư</t>
    </r>
  </si>
  <si>
    <r>
      <rPr>
        <b/>
        <sz val="11"/>
        <rFont val="Times New Roman"/>
        <family val="1"/>
      </rPr>
      <t>TDA 1:</t>
    </r>
    <r>
      <rPr>
        <sz val="11"/>
        <rFont val="Times New Roman"/>
        <family val="1"/>
      </rPr>
      <t xml:space="preserve"> Đầu tư cơ sở hạ tầng thiết yếu, phục vụ sản xuất, đời sống trong vùng ĐBDTTS&amp;MN</t>
    </r>
  </si>
  <si>
    <r>
      <rPr>
        <b/>
        <sz val="11"/>
        <rFont val="Times New Roman"/>
        <family val="1"/>
      </rPr>
      <t>TDA 1:</t>
    </r>
    <r>
      <rPr>
        <sz val="11"/>
        <rFont val="Times New Roman"/>
        <family val="1"/>
      </rPr>
      <t xml:space="preserve"> Đổi mới hoạt động, củng cố phát triển các trường PTDTBT, trường phổ thông có học sinh ở bán trú và xóa mù chữ</t>
    </r>
  </si>
  <si>
    <r>
      <rPr>
        <b/>
        <sz val="11"/>
        <rFont val="Times New Roman"/>
        <family val="1"/>
      </rPr>
      <t>TDA 4:</t>
    </r>
    <r>
      <rPr>
        <sz val="11"/>
        <rFont val="Times New Roman"/>
        <family val="1"/>
      </rPr>
      <t xml:space="preserve"> Đào tạo nâng cao năng lực cho cộng đồng và cán bộ triển khai Chương trình</t>
    </r>
  </si>
  <si>
    <r>
      <t xml:space="preserve">Dự án 6: </t>
    </r>
    <r>
      <rPr>
        <sz val="11"/>
        <rFont val="Times New Roman"/>
        <family val="1"/>
      </rPr>
      <t>Bảo tồn, phát huy giá trị văn hóa truyền thống tốt đẹp của các DTTS gắn với phát triển du lịch</t>
    </r>
  </si>
  <si>
    <r>
      <rPr>
        <b/>
        <sz val="11"/>
        <rFont val="Times New Roman"/>
        <family val="1"/>
      </rPr>
      <t>TDA 2:</t>
    </r>
    <r>
      <rPr>
        <sz val="11"/>
        <rFont val="Times New Roman"/>
        <family val="1"/>
      </rPr>
      <t xml:space="preserve"> Giảm thiểu tình trạng tảo hôn và HNCHT trong vùng ĐBDTTS&amp;MN</t>
    </r>
  </si>
  <si>
    <r>
      <rPr>
        <b/>
        <sz val="11"/>
        <rFont val="Times New Roman"/>
        <family val="1"/>
      </rPr>
      <t>TDA 1:</t>
    </r>
    <r>
      <rPr>
        <sz val="11"/>
        <rFont val="Times New Roman"/>
        <family val="1"/>
      </rPr>
      <t xml:space="preserve"> Biểu dương, tôn vinh điển hình tiên tiến, phát huy vai trò của NCUT; phổ biến, giáo dục pháp luật, trợ giúp pháp lý; tuyên truyền, vận động... </t>
    </r>
  </si>
  <si>
    <r>
      <rPr>
        <b/>
        <sz val="11"/>
        <rFont val="Times New Roman"/>
        <family val="1"/>
      </rPr>
      <t xml:space="preserve">TDA 3: </t>
    </r>
    <r>
      <rPr>
        <sz val="11"/>
        <rFont val="Times New Roman"/>
        <family val="1"/>
      </rPr>
      <t xml:space="preserve">Kiểm tra, giám sát, đánh giá, đào tạo, tập huấn tổ chức thực hiện Chương trình </t>
    </r>
  </si>
  <si>
    <t>Kế hoạch vốn NSTW cấp trên giao</t>
  </si>
  <si>
    <t>Kế hoạch vốn NSTW huyện giao</t>
  </si>
  <si>
    <t>Phụ lục III.4</t>
  </si>
  <si>
    <t>Phòng Dân tộc</t>
  </si>
  <si>
    <t>Phòng Nông nghiệp và PTNT</t>
  </si>
  <si>
    <t>Phòng Tài chính - Kế hoạch</t>
  </si>
  <si>
    <t>Phòng Lao động - TB&amp;XH</t>
  </si>
  <si>
    <t>Trung tâm GDNN-GDTX</t>
  </si>
  <si>
    <t>Cấp xã</t>
  </si>
  <si>
    <t>Chương trình mục tiêu quốc gia phát triển kinh tế - xã hội vùng ĐBDTTS&amp;MN</t>
  </si>
  <si>
    <t>ĐƠN VỊ,
ĐỊA PHƯƠNG</t>
  </si>
  <si>
    <t>Văn phòng HĐND-UBND (Lĩnh vực Y tế)</t>
  </si>
  <si>
    <r>
      <t xml:space="preserve">Dự án 8: </t>
    </r>
    <r>
      <rPr>
        <sz val="11"/>
        <rFont val="Times New Roman"/>
        <family val="1"/>
      </rPr>
      <t>Thực hiện bình đẳng giới và giải quyết những vấn đề cấp thiết đối với phụ nữ và trẻ em</t>
    </r>
  </si>
  <si>
    <t>Thôn Kon Sơ Tiu</t>
  </si>
  <si>
    <t>Thôn Kon Krớk</t>
  </si>
  <si>
    <t>MỤC TIÊU, NHIỆM VỤ THỰC HIỆN CÁC CHƯƠNG TRÌNH MỤC TIÊU
QUỐC GIA NĂM 2024 TRÊN ĐỊA BÀN HUYỆN ĐĂK HÀ</t>
  </si>
  <si>
    <t>Kế hoạch năm 2024 địa phương giao</t>
  </si>
  <si>
    <t xml:space="preserve"> GIAO DỰ TOÁN NGÂN SÁCH TRUNG ƯƠNG NĂM 2024 (VỐN SỰ NGHIỆP)
THỰC HIỆN CHƯƠNG TRÌNH MỤC TIÊU QUỐC GIA XÂY DỰNG NÔNG THÔN MỚI TRÊN ĐỊA BÀN HUYỆN ĐĂK HÀ</t>
  </si>
  <si>
    <t>Thực hiện Chương trình: “Tăng cường bảo vệ môi trường, an toàn thực phẩm và cấp nước sạch nông thôn trong xây dựng NTM giai đoạn 2021 - 2025”</t>
  </si>
  <si>
    <t>Ban quản lý dự án ĐTXD huyện</t>
  </si>
  <si>
    <t>DỰ TOÁN NGÂN SÁCH TRUNG ƯƠNG NĂM 2024</t>
  </si>
  <si>
    <t>GIAO DỰ TOÁN NGÂN SÁCH TRUNG ƯƠNG NĂM 2024 (VỐN SỰ NGHIỆP)
THỰC HIỆN CHƯƠNG TRÌNH MỤC TIÊU QUỐC GIA GIẢM NGHÈO BỀN VỮNG TRÊN ĐỊA BÀN HUYỆN ĐĂK HÀ</t>
  </si>
  <si>
    <t>GIAO DỰ TOÁN NGÂN SÁCH TRUNG ƯƠNG NĂM 2024 (VỐN SỰ NGHIỆP) THỰC HIỆN  CHƯƠNG TRÌNH MỤC TIÊU QUỐC GIA
PHÁT TRIỂN KINH TẾ - XÃ HỘI VÙNG ĐỒNG BÀO DÂN TỘC THIỂU SỐ VÀ MIỀN NÚI TRÊN ĐỊA BÀN HUYỆN ĐĂK HÀ</t>
  </si>
  <si>
    <t>Ban quản lý dự án ĐTXD</t>
  </si>
  <si>
    <r>
      <t xml:space="preserve">Dự án 2 </t>
    </r>
    <r>
      <rPr>
        <sz val="11"/>
        <rFont val="Times New Roman"/>
        <family val="1"/>
      </rPr>
      <t>Thực hiện theo Điều 7, Điều 8 Thông tư 55/2023/TT-BTC</t>
    </r>
  </si>
  <si>
    <t>Dự án 2: Sắp xếp, bố trí, ổn định dân cư</t>
  </si>
  <si>
    <t>TỎNG HỢP KẾ HOẠCH VỐN NGÂN SÁCH TRUNG ƯƠNG NĂM 2024 THỰC HIỆN
CÁC CHƯƠNG TRÌNH MỤC TIÊU QUỐC GIA TRÊN ĐỊA BÀN HUYỆN ĐĂK HÀ</t>
  </si>
  <si>
    <t>TỔNG HỢP GIAO DỰ TOÁN NGÂN SÁCH TRUNG ƯƠNG NĂM 2024 CHO CÁC ĐƠN VỊ, ĐỊA PHƯƠNG 
THỰC HIỆN CÁC CHƯƠNG TRÌNH MỤC TIÊU QUỐC GIA TRÊN ĐỊA BÀN HUYỆN ĐĂK HÀ</t>
  </si>
  <si>
    <t>TỔNG HỢP DỰ TOÁN KINH PHÍ SỰ NGHIỆP NGÂN SÁCH TRUNG ƯƠNG NĂM 2024
THỰC HIỆN CÁC CHƯƠNG TRÌNH MỤC TIÊU QUỐC GIA PHÂN THEO LĨNH VỰC</t>
  </si>
  <si>
    <t>Đơn vị: Triệu đồng</t>
  </si>
  <si>
    <t>Danh mục dự án, công trình</t>
  </si>
  <si>
    <t>Dự kiến chủ đầu tư</t>
  </si>
  <si>
    <t>Địa điểm XD</t>
  </si>
  <si>
    <t>Quy mô</t>
  </si>
  <si>
    <t>Thời gian KC-HT</t>
  </si>
  <si>
    <t>Quyết định đầu tư</t>
  </si>
  <si>
    <t>KH vốn đã bố trí</t>
  </si>
  <si>
    <t>Dự kiến kế hoạch vốn năm 2024</t>
  </si>
  <si>
    <t>DA theo cơ chế đặc thù</t>
  </si>
  <si>
    <t>Số QĐ; ngày/tháng/năm (Nếu có)</t>
  </si>
  <si>
    <t>TMĐT (Dự kiến)</t>
  </si>
  <si>
    <t>Trong đó: NSTW</t>
  </si>
  <si>
    <t xml:space="preserve">Tổng số </t>
  </si>
  <si>
    <t>NSTW</t>
  </si>
  <si>
    <t>Huy động nhân dân</t>
  </si>
  <si>
    <t>A</t>
  </si>
  <si>
    <t>DỰ ÁN 1</t>
  </si>
  <si>
    <t>Hỗ trợ nhà ở</t>
  </si>
  <si>
    <t>BQL DADTXD huyện</t>
  </si>
  <si>
    <t>2024-2025</t>
  </si>
  <si>
    <t>DỰ ÁN 2</t>
  </si>
  <si>
    <t>Dự án sắp xếp, bố trí ổn định dân cư tập trung tại thôn Kon Pao Kơ La, xã Đăk Pxi, huyện Đăk Hà</t>
  </si>
  <si>
    <t>144 hộ DTTS</t>
  </si>
  <si>
    <t>DỰ ÁN 4</t>
  </si>
  <si>
    <t>Sân bê tông và các hạng mục khác tại Nhà rông thôn Kon Pao Kơ La</t>
  </si>
  <si>
    <t>Thôn 
Kon Pao Kơ La</t>
  </si>
  <si>
    <t>Sân bê tông và các hạng mục khác tại Nhà rông thôn Krong Đuân</t>
  </si>
  <si>
    <t xml:space="preserve"> Thôn
 Krong Đuân</t>
  </si>
  <si>
    <t>Sân bê tông và các hạng mục khác tại Nhà rông thôn Đăk Wek</t>
  </si>
  <si>
    <t>Thôn
 Đăk Wek</t>
  </si>
  <si>
    <t>Sân bê tông và các hạng mục khác tại Nhà rông thôn Đăk Rơ Wang</t>
  </si>
  <si>
    <t>Thôn 
Đăk Rơ Wang</t>
  </si>
  <si>
    <t>Sân bê tông và các hạng mục khác tại Nhà rông thôn Đăk Kơ  Đương</t>
  </si>
  <si>
    <t>Thôn 
Đăk Kơ  Đương</t>
  </si>
  <si>
    <t>BQL các CTMTQG xã Đăk Pxi</t>
  </si>
  <si>
    <t>NS huyện đối ứng</t>
  </si>
  <si>
    <t>Trường Mầm non xã Đăk Pxi: Xây mới nhà vệ sinh và các hạng mục khác</t>
  </si>
  <si>
    <t>Thôn Đăk  Kơ Đương</t>
  </si>
  <si>
    <t>Công trình: Đường đi khu sản xuất Đăk Wek (Đoạn từ đầu dốc chòi canh lửa đi Đập Long Gôn)</t>
  </si>
  <si>
    <t>Thôn Đăk Đăk  Wek, xã Đăk Pxi</t>
  </si>
  <si>
    <t>Trường MG xã Đăk Long; Hạng mục: Xây mới bếp ăn (điểm trường chính); 02 phòng học (điểm trường thôn Kon Teo-Đăk Lấp) và các hạng mục phụ trợ khác</t>
  </si>
  <si>
    <t>BQL DA ĐTXD</t>
  </si>
  <si>
    <t>xã Đăk Long</t>
  </si>
  <si>
    <t>Nâng cấp điểm trường thôn Kon Teo Đăk Lấp xã Đăk Long</t>
  </si>
  <si>
    <t>Thôn Kon Teo Đăk Lấp</t>
  </si>
  <si>
    <t>Nâng cấp điểm trường mẫu giáo Đăk Xế Kơ Ne xã Đăk Long</t>
  </si>
  <si>
    <t>Đường giao thông đi khu sản xuất thôn Kon Teo Đăk Lấp (Đoạn từ đường Tránh lũ đến rẫy ông Chế)</t>
  </si>
  <si>
    <t>BQL các CTMTQG xã Đăk Long</t>
  </si>
  <si>
    <t>Nâng cấp điểm trường Mẫu giáo thôn Kon Đao Yốp</t>
  </si>
  <si>
    <t>Thôn Kon Đao Yốp</t>
  </si>
  <si>
    <t>Đường từ trục liên thôn đến nhà ông A Hlap</t>
  </si>
  <si>
    <t>BQL các CTMTQG xã Ngọk Réo</t>
  </si>
  <si>
    <t>Thôn Kon Hơ Drế</t>
  </si>
  <si>
    <t>Đầu tư xây dựng mới nhà rông thôn Kon Jong</t>
  </si>
  <si>
    <t>Đầu tư xây dựng mới nhà rông thôn Kon Hơ Drê</t>
  </si>
  <si>
    <t>Hỗ trợ kinh phí sửa chữa nhà Rông văn hoá thôn Kon Rôn</t>
  </si>
  <si>
    <t>Đầu tư sửa chữa nâng cấp nhà vệ sinh điểm trường học thôn Đăk Têng (làng Đắk Phía), xã Ngọk Réo</t>
  </si>
  <si>
    <t>Đường giao thông thôn Đăk Têng (Đoạn từ nhà Rông làng Kon Braih đến nhà ông A Ble)</t>
  </si>
  <si>
    <t>Đường giao thông nông thôn thôn Kon Sơ Tiu (Đường đoạn từ suối Đăk Cấm đi khu Đăk Pe)</t>
  </si>
  <si>
    <t>Đường giao thông nông thôn thôn Kon Jong (Đoạn từ cổng chào thôn đi suối Đăk Choang)</t>
  </si>
  <si>
    <t>Đường giao thông nông thôn thôn Kon Krớk (Đoạn từ cuối thôn Kon Krớk đi đập Đăk Tía 2)</t>
  </si>
  <si>
    <t>Điểm trường Tiểu học thôn Kon Gu II, xã Ngọk Wang; Hạng mục: Xây dựng mới 02 phòng học và các hạng mục phụ trợ khác</t>
  </si>
  <si>
    <t>Thôn Kon Gu II</t>
  </si>
  <si>
    <t>Thôn Kon Jơ Ri</t>
  </si>
  <si>
    <t>BQL các CTMTQG xã Ngọk Wang</t>
  </si>
  <si>
    <t>Đập thủy lợi thôn Turia Pêng Suối Đăk Hring</t>
  </si>
  <si>
    <t>thôn Turia Pêng</t>
  </si>
  <si>
    <t>Điểm lớp tiểu học Bế Văn Đàn tại thôn Đăk Kang Yôp, xã ĐăkHring; Hạng mục: Sửa chữa phòng học, xây mới nhà vệ sinh và các hạng mục khác</t>
  </si>
  <si>
    <t>thôn Đăk Kang Yôp</t>
  </si>
  <si>
    <t>BQL các CTMTQG xã Đăk Hring</t>
  </si>
  <si>
    <t>Thôn Đăk Klong</t>
  </si>
  <si>
    <t>VII</t>
  </si>
  <si>
    <t>Xây dựng cầu treo thôn 8, xã Đăk La</t>
  </si>
  <si>
    <t>Thôn 8</t>
  </si>
  <si>
    <t>Đập tràn BTXM đá 2*4, M150</t>
  </si>
  <si>
    <t>Sữa chữa, nâng cấp, mở rộng nhà sinh hoạt cộng đồng thôn 10</t>
  </si>
  <si>
    <t>Thôn 10</t>
  </si>
  <si>
    <t>Nâng cấp 01 phòng học</t>
  </si>
  <si>
    <t>VIII</t>
  </si>
  <si>
    <t>BQL các CTMTQG xã Đăk Ngọk</t>
  </si>
  <si>
    <t>IX</t>
  </si>
  <si>
    <t xml:space="preserve">Đường giao thông nông thôn Thôn Long Loi (giai đoạn 3); </t>
  </si>
  <si>
    <t>BQL các CTMTQG thị trấn</t>
  </si>
  <si>
    <t xml:space="preserve">Thôn Long Loi </t>
  </si>
  <si>
    <t>Đường BTXM đá 1*2, M250; L khoản=300m; B=3,5m; H=0,16m</t>
  </si>
  <si>
    <t>X</t>
  </si>
  <si>
    <t>Nội dung đường liên xã</t>
  </si>
  <si>
    <t>(a)</t>
  </si>
  <si>
    <t>Dự án chuyển tiếp</t>
  </si>
  <si>
    <t>Nâng cấp tuyến Đường liên xã Ngọk Wang đi xã Đắk La</t>
  </si>
  <si>
    <t>xã Ngọk Wang- Đăk La</t>
  </si>
  <si>
    <t>L=4,56km; BTXM đá 2*4, M250; dày 18cm</t>
  </si>
  <si>
    <t>1689; 30/12/2022</t>
  </si>
  <si>
    <t xml:space="preserve">Nâng cấp tuyến đường đến trung tâm xã Ngọk Réo </t>
  </si>
  <si>
    <t>L=3,347km</t>
  </si>
  <si>
    <t>2023-2025</t>
  </si>
  <si>
    <t>719; 29/8/2023</t>
  </si>
  <si>
    <t xml:space="preserve">Nâng cấp tuyến đường liên xã Đăk Ngọk đi xã Ngọk Wang </t>
  </si>
  <si>
    <t>Xã Đăk Ngọk - Ngọk Wang</t>
  </si>
  <si>
    <t>L=5,308km</t>
  </si>
  <si>
    <t>720; 29/8/2023</t>
  </si>
  <si>
    <t>Nâng cấp tuyến đường liên xã Đăk Ngọk đi xã Đăk Ui</t>
  </si>
  <si>
    <t>Xã Đăk Ngọk - Đăk Ui</t>
  </si>
  <si>
    <t>L=4,426km</t>
  </si>
  <si>
    <t>721; 29/8/2023</t>
  </si>
  <si>
    <t>DỰ ÁN 5</t>
  </si>
  <si>
    <t>Nâng cấp, bổ sung phòng học, phòng bộ môn các Trường PTDTBT</t>
  </si>
  <si>
    <t>xã Đăk Pxi, Đăk Long, Ngọk Réo</t>
  </si>
  <si>
    <t>Sửa chữa và xây mới các dãy phòng học và các hạng mục khác</t>
  </si>
  <si>
    <t>1671; 27/12/2022</t>
  </si>
  <si>
    <t>DỰ ÁN 6</t>
  </si>
  <si>
    <t>DỰ ÁN 10</t>
  </si>
  <si>
    <t>Ứng dụng công nghệ thông tin hỗ trợ, phát triển kinh tế - xã hội</t>
  </si>
  <si>
    <t>Phòng VH-TT huyện</t>
  </si>
  <si>
    <t>Huyện Đăk Hà</t>
  </si>
  <si>
    <t>Điểm trường Tiểu học thôn Kon Brông, xã Ngọk Wang; Hạng mục: Xây dựng mới 01 phòng học và các hạng mục phụ trợ khác</t>
  </si>
  <si>
    <t>Điểm trường Mầm non thôn Kon Gu I, xã Ngọk Wang; Hạng mục: Xây dựng mới 01 phòng học và các hạng mục phụ trợ khác</t>
  </si>
  <si>
    <t>Hệ thống đường điện công lộ thôn Kon Brông, xã Ngọk Wang; Hạng mục: Cột trụ, cần đèn và lắp đặt bóng Đèn Led năng lượng mặt trời</t>
  </si>
  <si>
    <t>Đường đi khu sản xuất thôn Kon Brông, xã Ngọk Wang; (đoạn từ cầu bê tông đi khu sản xuất eo 3); Hạng mục: Bê tông xi măng mặt đường (giai đoạn 3)</t>
  </si>
  <si>
    <t>Cầu tràn xã Đăk Ngọk</t>
  </si>
  <si>
    <t>Trường Tiểu học và THCS xã Đăk Ngọk; Hạng mục Xây dựng 02 lớp học</t>
  </si>
  <si>
    <t>Thôn Đăk Bình</t>
  </si>
  <si>
    <t>Đường GTNT từ nhà ông Dân đến nhà ông Minh</t>
  </si>
  <si>
    <t xml:space="preserve">Thôn Đăk Lợi </t>
  </si>
  <si>
    <t>Đường GTNT Từ nhà ông Thảo đến nhà ông Hưng</t>
  </si>
  <si>
    <t>Thôn Đăk Xuân</t>
  </si>
  <si>
    <t xml:space="preserve">Đường GTNT Từ nhà ông Hưởng đến bờ Hồ </t>
  </si>
  <si>
    <t>Đường GTNT nội thôn Đăk Bình năm 2024</t>
  </si>
  <si>
    <t>Đường GTNT từ đường bê tông đến nhà ông Học</t>
  </si>
  <si>
    <t>Điểm trường mầm non thôn 8. Hạng mục: Giếng khoan</t>
  </si>
  <si>
    <t>Điểm trường mầm non thôn Wang Hra. Hạng mục: Giếng khoan</t>
  </si>
  <si>
    <t>Thôn Wang Hra</t>
  </si>
  <si>
    <t>Làm mới nhà rông thôn Đăk Kơ Đêm</t>
  </si>
  <si>
    <t>BQL các CTMTQG xã Đăk Ui</t>
  </si>
  <si>
    <t>Sửa chữa nhà rông thôn Kon Năng Treang</t>
  </si>
  <si>
    <t>Sửa chữa nhà rông thôn Kon Tu</t>
  </si>
  <si>
    <t>Sửa chữa, nâng cấp nhà rông văn hóa thôn 5</t>
  </si>
  <si>
    <t>Sửa chữa điểm trường tiểu học thôn 9</t>
  </si>
  <si>
    <t>Thôn 9</t>
  </si>
  <si>
    <t xml:space="preserve">Đường Giao thông từ thôn 4 đến xóm 5 thôn 5; Hạng mục: đường bê tông xi măng  </t>
  </si>
  <si>
    <t>BQL các CTMTQG xã Đăk Mar</t>
  </si>
  <si>
    <t>Trường tiểu học Võ Thị Sáu, xã ĐăkMar; Hạng mục: Xây mới 01 phòng tin học, 01 phòng tiếng Anh</t>
  </si>
  <si>
    <t xml:space="preserve">Đường Giao thông sát nhà ông A Hyunh và nhà bà Y Byiuh thôn ĐăkMút; Hạng mục: đường bê tông xi măng  </t>
  </si>
  <si>
    <t>Thôn ĐăkMút</t>
  </si>
  <si>
    <t>Đường giao thông nông thôn thôn KonProh TuRia, xã ĐăkHring; Hạng mục BTXM  sát cổng chào thôn KonProh TuRia (Từ nhà A Đơn đến nhà bà Y Đil)</t>
  </si>
  <si>
    <t>Thôn KonProh TuRia</t>
  </si>
  <si>
    <t>Đường giao thông nông thôn thôn Đăk Kang Yôp, xã ĐăkHring; Hạng mục BTXM từ nhà từ bà Y Lốc đến A Nĩ.</t>
  </si>
  <si>
    <t>Đường GTNT thôn Kon Mong đi thôn Kon Proh Turia (gđ 3) Hạng mục:  Đoạn từ cao su nông trường đi thôn Kon Proh Turia</t>
  </si>
  <si>
    <t xml:space="preserve"> Thôn Kon Proh Turia</t>
  </si>
  <si>
    <t xml:space="preserve">Xây mới nhà rông thôn Đăk Klong </t>
  </si>
  <si>
    <t xml:space="preserve">thôn Đăk Klong </t>
  </si>
  <si>
    <t>Xây mới Nhà rông văn hóa thôn Kon Proh Turia</t>
  </si>
  <si>
    <t>Nhà văn hoá thôn 5, xã Hà Mòn</t>
  </si>
  <si>
    <t>thôn 5</t>
  </si>
  <si>
    <t>2</t>
  </si>
  <si>
    <t>xã Hà Mòn</t>
  </si>
  <si>
    <t>PHỤ LỤC IV</t>
  </si>
  <si>
    <t>PHỤ LỤC V</t>
  </si>
  <si>
    <t>26/NQ-HĐND; 29/9/2023</t>
  </si>
  <si>
    <t>Chủ đầu tư</t>
  </si>
  <si>
    <t>Xây dựng mới 01 phòng học và các hạng mục phụ trợ khác</t>
  </si>
  <si>
    <t>L=2km</t>
  </si>
  <si>
    <t>257; 01/11/2023</t>
  </si>
  <si>
    <t>Xây dựng mới 02 phòng học và các hạng mục phụ trợ khác</t>
  </si>
  <si>
    <t>Sửa chữa phòng học, xây mới nhà vệ sinh và các hạng mục khác</t>
  </si>
  <si>
    <t>Đường đi khu sản xuất thôn Đăk Duông, xã Ngọk Wang (nối tiếp đoạn đường bê tông hướng đi khu thao trường bắn huyện)- giai đoạn 3); Hạng mục: Bê tông xi măng mặt đường</t>
  </si>
  <si>
    <t>BTXM đá 2*4, M250; L=700m;  Bn=4m; Bm=3m; H=16cm</t>
  </si>
  <si>
    <t>255; 01/11/2023</t>
  </si>
  <si>
    <t>Đường đi khu sản xuất thôn Kon Jơ Ri, xã Ngọk Wang (đoạn từ Rẫy ông Tiêm, giáp lô cao su nông trường, hướng đi khu sản xuất thôn Kon Stiu II) - (Giai đoạn 1); Hạng mục: Bê tông mặt đường</t>
  </si>
  <si>
    <t>BTXM đá 2*4, M250; L=780m;  Bn=4m; Bm=3m; H=16cm</t>
  </si>
  <si>
    <t>256; 01/11/2023</t>
  </si>
  <si>
    <t>Đập tràn BTCT đá 2*4, M150</t>
  </si>
  <si>
    <t>thôn Kon Hnong Yôp</t>
  </si>
  <si>
    <t xml:space="preserve">Điểm lớp Mẫu giáo thôn Kon Hnong Yôp, xã ĐăkHring; Hạng mục: Sửa chữa phòng học, xây mới nhà vệ sinh, tường rào và các hạng mục khác </t>
  </si>
  <si>
    <t xml:space="preserve">Sửa chữa phòng học, xây mới nhà vệ sinh, tường rào và các hạng mục khác </t>
  </si>
  <si>
    <t>Điểm lớp Mẫu giáo Thôn Đăk KLong; Hạng mục: Sửa chữa cổng, hàng rào và các hạng mục phụ trợ khác.</t>
  </si>
  <si>
    <t>Sửa chữa cổng, hàng rào và các hạng mục phụ trợ khác</t>
  </si>
  <si>
    <t>BTXM đá 1x2, M250; L=450m; Bn=4m; Bm=3m; H=16cm</t>
  </si>
  <si>
    <t>BTXM đá 1x2, M250; L=110m; Bm=3m; H=16cm</t>
  </si>
  <si>
    <t>253; 05/11/2023</t>
  </si>
  <si>
    <t>BTXM đá 1x2, M250; L=212m; Bm=3m; H=16cm</t>
  </si>
  <si>
    <t>BTXM đá 1x2, M250; L=500m; Bm=3m; H=16cm</t>
  </si>
  <si>
    <t>252; 05/11/2023</t>
  </si>
  <si>
    <t>254; 05/11/2023</t>
  </si>
  <si>
    <t>S=70m2</t>
  </si>
  <si>
    <t>Sửa chữa 05 phòng học, khu vệ sinh và đầu tư mới 01 giếng khoan</t>
  </si>
  <si>
    <t>Sửa chữa 02 phòng học, khu vệ sinh và đầu tư mới 01 giếng khoan</t>
  </si>
  <si>
    <t>BTXM đá 2*4, M250; L=802m;  Bm=3m; H=16cm</t>
  </si>
  <si>
    <t>Sửa chữa 01 phòng học, khu vệ sinh và đầu tư mới 01 giếng khoan</t>
  </si>
  <si>
    <t>01 phòng học, S=60m2</t>
  </si>
  <si>
    <t>BTXM đá 1x2, M250; L=350m; Bm=3m; H=16cm</t>
  </si>
  <si>
    <t>181; 03/11/2023</t>
  </si>
  <si>
    <t>BTXM đá 1x2, M250; L=120m; Bm=3m; H=16cm</t>
  </si>
  <si>
    <t>180; 03/11/2023</t>
  </si>
  <si>
    <t>BTXM đá 1x2, M250; L=170m; Bm=3m; H=16cm</t>
  </si>
  <si>
    <t>179; 03/11/2023</t>
  </si>
  <si>
    <t>BTXM đá 1x2, M250; L=48m; Bm=3m; H=16cm</t>
  </si>
  <si>
    <t>183; 03/11/2023</t>
  </si>
  <si>
    <t>182; 03/11/2023</t>
  </si>
  <si>
    <t>Nhà văn hoá thôn Đăk Kđem, xã Đăk Ngọk; Hạng mục: Giếng khoan và các công trình phụ trợ</t>
  </si>
  <si>
    <t>Mái che, Giếng khoan H=80m; tường rào; sân bê tông</t>
  </si>
  <si>
    <t>184; 03/11/2023</t>
  </si>
  <si>
    <t>Điểm trường mầm non thôn Mnhuô Mriang. Hạng mục: Xây dựng 2 phòng học, giếng khoan, cổng tường rào và các hạng mục phụ trợ khác</t>
  </si>
  <si>
    <t>Xây dựng 2 phòng học, giếng khoan, cổng tường rào và các hạng mục phụ trợ khác</t>
  </si>
  <si>
    <t>Khái đài 181,17m2; Cổng tường rào 6m; Tường rào 264,4m; Và 1 Cột cờ</t>
  </si>
  <si>
    <t>Sân thể thao xã Đăk Ui. Hạng mục: Khán đài, tường rào và các hạng mục phụ trợ khác</t>
  </si>
  <si>
    <t>Giếng khoan H=100m</t>
  </si>
  <si>
    <t>207; 03/11/2023</t>
  </si>
  <si>
    <t>213/ 03/11/2023</t>
  </si>
  <si>
    <t>206/ 03/11/2023</t>
  </si>
  <si>
    <t>208/ 03/11/2023</t>
  </si>
  <si>
    <t>209/ 03/11/2023</t>
  </si>
  <si>
    <t>BTXM đá 2*4, M250; L=117m;  Bm=3m; H=16cm</t>
  </si>
  <si>
    <t>BTXM đá 2*4, M250; L=254m;  Bm=3m; H=16cm</t>
  </si>
  <si>
    <t>BTXM đá 2*4, M250; L=639m;  Bm=3m; H=16cm</t>
  </si>
  <si>
    <t>210/ 03/11/2023</t>
  </si>
  <si>
    <t>BTXM đá 2*4, M250; L=427m;  Bm=3m; H=16cm</t>
  </si>
  <si>
    <t>BTXM đá 2*4, M250; L=1025m;  Bm=3m; H=16cm</t>
  </si>
  <si>
    <t>Sửa chữa nâng cấp tuyến đường từ Quốc lộ 14 đi xã Hà Mòn (Đoạn từ sân phơi cà phê Đăk Ui đến cổng chào thôn 4 xã Hà Mòn và một số tuyến đường thuộc xã Hà Mòn)</t>
  </si>
  <si>
    <t>233; 05/11/2023</t>
  </si>
  <si>
    <t>BTXM đá 1x2, M250; L=550m; Bm=3m; H=16cm</t>
  </si>
  <si>
    <t>BTXM đá 1x2, M250; L=60m; Bm=3m; H=16cm</t>
  </si>
  <si>
    <t>Xây mới 01 phòng tin học, 01 phòng tiếng Anh</t>
  </si>
  <si>
    <t>Trường tiểu học xã Đăk Pxi; Hạng mục: Xây mới phòng tin học, phòng Anh Văn và các hạng mục khác</t>
  </si>
  <si>
    <t>Trường tiểu học xã Đăk Pxi (Điểm trường thôn Kon Pao Kơ La); Hạng mục: Xây mới phòng bộ môn và các hạng mục khác</t>
  </si>
  <si>
    <t>UBND thị trấn Đăk Hà</t>
  </si>
  <si>
    <t>151; 06/11/2023</t>
  </si>
  <si>
    <t>150; 06/11/2023</t>
  </si>
  <si>
    <t>TỔNG CỘNG</t>
  </si>
  <si>
    <t>DANH MỤC DỰ ÁN ĐẦU TƯ NGUỒN NGÂN SÁCH TRUNG ƯƠNG NĂM 2024 THUỘC CHƯƠNG TRÌNH
MỤC TIÊU QUỐC GIA XÂY DỰNG NÔNG THÔN MỚI TRÊN ĐỊA BÀN HUYỆN ĐĂK HÀ</t>
  </si>
  <si>
    <t>B</t>
  </si>
  <si>
    <t>DANH MỤC DỰ ÁN ĐẦU TƯ NGUỒN NGÂN SÁCH TRUNG ƯƠNG NĂM 2024 THUỘC CHƯƠNG TRÌNH MỤC TIÊU QUỐC GIA PHÁT
TRIỂN KINH TẾ-XÃ HỘI VÙNG ĐỒNG BÀO DÂN TỘC THIỂU SỐ VÀ MIỀN NÚI TRÊN ĐỊA BÀN HUYỆN ĐĂK HÀ</t>
  </si>
  <si>
    <t>Bố trí đủ vốn (2022-2023-2024)</t>
  </si>
  <si>
    <t>Bố trí đủ vốn phần NSTW</t>
  </si>
  <si>
    <t>C</t>
  </si>
  <si>
    <t>DA chuyển tiếp</t>
  </si>
  <si>
    <t>Hỗ trợ đầu tư xây dựng thiết chế văn hoá, thể thao tại thôn Long Loi, thị trấn Đăk Hà</t>
  </si>
  <si>
    <t>Hỗ trợ đầu tư xây dựng thiết chế văn hoá, thể thao tại thôn Kon Teo Đăk Lấp, xã Đăk Long</t>
  </si>
  <si>
    <t>thôn Kon Teo Đăk Lấp</t>
  </si>
  <si>
    <t>D</t>
  </si>
  <si>
    <t>E</t>
  </si>
  <si>
    <t>F</t>
  </si>
  <si>
    <t>Đường khu dân cư: Từ nhà A Hạ Ty đến nhà A Cường với chiều dài 70m</t>
  </si>
  <si>
    <t>DỰ TOÁN NGÂN SÁCH TRUNG ƯƠNG NĂM 2024 THỰC HIỆN CÁC CHƯƠNG TRÌNH MỤC TIÊU QUỐC GIA</t>
  </si>
  <si>
    <t>134; 06/11/2023</t>
  </si>
  <si>
    <t>135; 06/11/2023</t>
  </si>
  <si>
    <t>133; 06/11/2023</t>
  </si>
  <si>
    <t>1,18</t>
  </si>
  <si>
    <t>(1)</t>
  </si>
  <si>
    <t>(2)</t>
  </si>
  <si>
    <t>(3)</t>
  </si>
  <si>
    <t>(4)</t>
  </si>
  <si>
    <t>(5)</t>
  </si>
  <si>
    <t xml:space="preserve"> (1) Gồm các xã đã đạt chuẩn gồm: Hà Mòn, Đăk Mar, Đăk La, Đăk Ngọk, Đăk Hring, Đăk Ui, Ngọk Wang Theo lộ trình, cuối năm 2023 có thêm 02 xã đạt chuẩn trong năm 2023 là Ngọk Réo và Đăk Pxi và năm 2024 xã Đăk Long đạt chuẩn.</t>
  </si>
  <si>
    <t xml:space="preserve"> (1) Phấn đấu 02 xã: Hà Mòn và Đăk Mar giữ vững chuẩn nông thôn mới nâng cao đã được UBND tỉnh  công nhận và phấn đấu đến cuối năm 2023, xã Đăk Ngọk được công nhận.</t>
  </si>
  <si>
    <t xml:space="preserve"> (5) Theo Nghị quyết Đại hội Đảng bộ huyện nhiệm kỳ 2020-2025.</t>
  </si>
  <si>
    <t xml:space="preserve"> (3) Tỷ lệ hộ nghèo cuối năm 2022 của huyện là 8,13%.</t>
  </si>
  <si>
    <t>4-5</t>
  </si>
  <si>
    <t xml:space="preserve"> (4) Tập trung chủ yếu trên địa bàn xã Đăk Long để phấn đấu đạt chuẩn nông thôn mới trong năm 2024.</t>
  </si>
  <si>
    <t>(Kèm theo Nghị quyết số       /NQ-HĐND, ngày      /12/2023 của HĐND huyện Đăk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</si>
</sst>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 #,##0.00_-;_-* &quot;-&quot;??_-;_-@_-"/>
    <numFmt numFmtId="165" formatCode="_-* #,##0_-;\-* #,##0_-;_-* &quot;-&quot;??_-;_-@_-"/>
    <numFmt numFmtId="166" formatCode="_-* #.##0.00\ _₫_-;\-* #.##0.00\ _₫_-;_-* &quot;-&quot;??\ _₫_-;_-@_-"/>
    <numFmt numFmtId="167" formatCode="_(* #,##0_);_(* \(#,##0\);_(* &quot;-&quot;??_);_(@_)"/>
    <numFmt numFmtId="168" formatCode="#,##0.0"/>
    <numFmt numFmtId="169" formatCode="0_);\(0\)"/>
    <numFmt numFmtId="170" formatCode="#,##0.000"/>
    <numFmt numFmtId="171" formatCode="#,##0.0000"/>
  </numFmts>
  <fonts count="55" x14ac:knownFonts="1">
    <font>
      <sz val="11"/>
      <color theme="1"/>
      <name val="Calibri"/>
      <family val="2"/>
      <scheme val="minor"/>
    </font>
    <font>
      <sz val="10"/>
      <name val="Arial"/>
      <family val="2"/>
      <charset val="163"/>
    </font>
    <font>
      <sz val="10"/>
      <name val="Arial"/>
      <family val="2"/>
    </font>
    <font>
      <sz val="14"/>
      <name val="Times New Roman"/>
      <family val="1"/>
    </font>
    <font>
      <sz val="12"/>
      <name val="Times New Roman"/>
      <family val="1"/>
    </font>
    <font>
      <sz val="12"/>
      <color indexed="8"/>
      <name val="Times New Roman"/>
      <family val="2"/>
    </font>
    <font>
      <b/>
      <sz val="11"/>
      <color indexed="8"/>
      <name val="Times New Roman"/>
      <family val="1"/>
    </font>
    <font>
      <i/>
      <sz val="11"/>
      <color indexed="8"/>
      <name val="Times New Roman"/>
      <family val="1"/>
    </font>
    <font>
      <sz val="11"/>
      <color indexed="8"/>
      <name val="Times New Roman"/>
      <family val="1"/>
    </font>
    <font>
      <b/>
      <i/>
      <sz val="11"/>
      <color indexed="8"/>
      <name val="Times New Roman"/>
      <family val="1"/>
    </font>
    <font>
      <sz val="11"/>
      <name val="Times New Roman"/>
      <family val="1"/>
    </font>
    <font>
      <b/>
      <sz val="11"/>
      <name val="Times New Roman"/>
      <family val="1"/>
    </font>
    <font>
      <b/>
      <i/>
      <sz val="11"/>
      <name val="Times New Roman"/>
      <family val="1"/>
    </font>
    <font>
      <i/>
      <sz val="13"/>
      <name val="Times New Roman"/>
      <family val="1"/>
    </font>
    <font>
      <i/>
      <sz val="11"/>
      <name val="Times New Roman"/>
      <family val="1"/>
    </font>
    <font>
      <b/>
      <i/>
      <u/>
      <sz val="12"/>
      <color indexed="8"/>
      <name val="Times New Roman"/>
      <family val="1"/>
    </font>
    <font>
      <sz val="12"/>
      <color indexed="8"/>
      <name val="Times New Roman"/>
      <family val="1"/>
    </font>
    <font>
      <sz val="8"/>
      <color indexed="8"/>
      <name val="Times New Roman"/>
      <family val="1"/>
    </font>
    <font>
      <b/>
      <u/>
      <sz val="11"/>
      <name val="Times New Roman"/>
      <family val="1"/>
    </font>
    <font>
      <b/>
      <sz val="12"/>
      <name val="Times New Roman"/>
      <family val="1"/>
    </font>
    <font>
      <sz val="10"/>
      <name val="Times New Roman"/>
      <family val="1"/>
    </font>
    <font>
      <i/>
      <sz val="12"/>
      <name val="Times New Roman"/>
      <family val="1"/>
    </font>
    <font>
      <sz val="10"/>
      <name val="MS Sans Serif"/>
      <family val="2"/>
    </font>
    <font>
      <sz val="13"/>
      <name val="Times New Roman"/>
      <family val="1"/>
    </font>
    <font>
      <sz val="11"/>
      <color theme="1"/>
      <name val="Calibri"/>
      <family val="2"/>
      <scheme val="minor"/>
    </font>
    <font>
      <sz val="11"/>
      <color theme="1"/>
      <name val="Calibri"/>
      <family val="2"/>
      <charset val="163"/>
      <scheme val="minor"/>
    </font>
    <font>
      <sz val="11"/>
      <color theme="1"/>
      <name val="Arial Narrow"/>
      <family val="2"/>
    </font>
    <font>
      <sz val="11"/>
      <color theme="1"/>
      <name val="Times New Roman"/>
      <family val="1"/>
    </font>
    <font>
      <b/>
      <sz val="11"/>
      <color rgb="FFFF0000"/>
      <name val="Times New Roman"/>
      <family val="1"/>
    </font>
    <font>
      <sz val="13"/>
      <color theme="1"/>
      <name val="Times New Roman"/>
      <family val="1"/>
    </font>
    <font>
      <b/>
      <sz val="11"/>
      <color theme="1"/>
      <name val="Times New Roman"/>
      <family val="1"/>
    </font>
    <font>
      <sz val="13"/>
      <color theme="1"/>
      <name val="Calibri"/>
      <family val="2"/>
      <scheme val="minor"/>
    </font>
    <font>
      <sz val="12"/>
      <color theme="1"/>
      <name val="Times New Roman"/>
      <family val="1"/>
    </font>
    <font>
      <i/>
      <sz val="11"/>
      <color theme="1"/>
      <name val="Times New Roman"/>
      <family val="1"/>
    </font>
    <font>
      <i/>
      <sz val="13"/>
      <color theme="1"/>
      <name val="Times New Roman"/>
      <family val="1"/>
    </font>
    <font>
      <b/>
      <sz val="13"/>
      <color theme="1"/>
      <name val="Times New Roman"/>
      <family val="1"/>
    </font>
    <font>
      <sz val="10"/>
      <color theme="1"/>
      <name val="Arial Narrow"/>
      <family val="2"/>
    </font>
    <font>
      <sz val="14"/>
      <color theme="1"/>
      <name val="Times New Roman"/>
      <family val="1"/>
    </font>
    <font>
      <sz val="10"/>
      <color theme="1"/>
      <name val="Times New Roman"/>
      <family val="1"/>
    </font>
    <font>
      <b/>
      <sz val="12"/>
      <color theme="1"/>
      <name val="Times New Roman"/>
      <family val="1"/>
    </font>
    <font>
      <i/>
      <sz val="12"/>
      <color theme="1"/>
      <name val="Times New Roman"/>
      <family val="1"/>
    </font>
    <font>
      <i/>
      <sz val="11"/>
      <color rgb="FFFF0000"/>
      <name val="Times New Roman"/>
      <family val="1"/>
    </font>
    <font>
      <sz val="10"/>
      <name val="Times New Roman"/>
      <family val="1"/>
      <charset val="163"/>
    </font>
    <font>
      <sz val="11"/>
      <name val="Calibri"/>
      <family val="2"/>
      <scheme val="minor"/>
    </font>
    <font>
      <b/>
      <sz val="13"/>
      <name val="Times New Roman"/>
      <family val="1"/>
    </font>
    <font>
      <sz val="13"/>
      <color indexed="9"/>
      <name val="Times New Roman"/>
      <family val="1"/>
    </font>
    <font>
      <b/>
      <i/>
      <sz val="12"/>
      <name val="Times New Roman"/>
      <family val="1"/>
    </font>
    <font>
      <b/>
      <sz val="12"/>
      <color rgb="FFFF0000"/>
      <name val="Times New Roman"/>
      <family val="1"/>
    </font>
    <font>
      <sz val="12"/>
      <color rgb="FFFF0000"/>
      <name val="Times New Roman"/>
      <family val="1"/>
    </font>
    <font>
      <sz val="12"/>
      <color rgb="FF0070C0"/>
      <name val="Times New Roman"/>
      <family val="1"/>
    </font>
    <font>
      <sz val="11"/>
      <color indexed="8"/>
      <name val="Calibri"/>
      <family val="2"/>
    </font>
    <font>
      <sz val="12"/>
      <color rgb="FF000099"/>
      <name val="Times New Roman"/>
      <family val="1"/>
    </font>
    <font>
      <sz val="13"/>
      <color rgb="FFFF0000"/>
      <name val="Times New Roman"/>
      <family val="1"/>
    </font>
    <font>
      <i/>
      <sz val="12"/>
      <color rgb="FFFF0000"/>
      <name val="Times New Roman"/>
      <family val="1"/>
    </font>
    <font>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DDFFFF"/>
        <bgColor indexed="64"/>
      </patternFill>
    </fill>
    <fill>
      <patternFill patternType="solid">
        <fgColor theme="8"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4">
    <xf numFmtId="0" fontId="0" fillId="0" borderId="0"/>
    <xf numFmtId="164" fontId="2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166"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26" fillId="0" borderId="0"/>
    <xf numFmtId="0" fontId="2" fillId="0" borderId="0"/>
    <xf numFmtId="0" fontId="25" fillId="0" borderId="0"/>
    <xf numFmtId="0" fontId="5" fillId="0" borderId="0"/>
    <xf numFmtId="0" fontId="23" fillId="0" borderId="0"/>
    <xf numFmtId="0" fontId="3" fillId="0" borderId="0"/>
    <xf numFmtId="0" fontId="3" fillId="0" borderId="0"/>
    <xf numFmtId="0" fontId="4" fillId="0" borderId="0"/>
    <xf numFmtId="0" fontId="24" fillId="0" borderId="0"/>
    <xf numFmtId="0" fontId="1" fillId="0" borderId="0"/>
    <xf numFmtId="0" fontId="24" fillId="0" borderId="0"/>
    <xf numFmtId="0" fontId="2" fillId="0" borderId="0"/>
    <xf numFmtId="0" fontId="22" fillId="0" borderId="0"/>
    <xf numFmtId="0" fontId="36" fillId="0" borderId="0"/>
    <xf numFmtId="0" fontId="2" fillId="0" borderId="0"/>
    <xf numFmtId="0" fontId="25" fillId="0" borderId="0"/>
    <xf numFmtId="43" fontId="1" fillId="0" borderId="0" applyFont="0" applyFill="0" applyBorder="0" applyAlignment="0" applyProtection="0"/>
    <xf numFmtId="0" fontId="50" fillId="0" borderId="0"/>
    <xf numFmtId="0" fontId="2" fillId="0" borderId="0"/>
    <xf numFmtId="0" fontId="2" fillId="0" borderId="0"/>
    <xf numFmtId="43" fontId="2" fillId="0" borderId="0" applyFont="0" applyFill="0" applyBorder="0" applyAlignment="0" applyProtection="0"/>
    <xf numFmtId="0" fontId="24" fillId="0" borderId="0"/>
    <xf numFmtId="0" fontId="25" fillId="0" borderId="0"/>
    <xf numFmtId="164" fontId="24" fillId="0" borderId="0" applyFont="0" applyFill="0" applyBorder="0" applyAlignment="0" applyProtection="0"/>
    <xf numFmtId="43" fontId="24" fillId="0" borderId="0" applyFont="0" applyFill="0" applyBorder="0" applyAlignment="0" applyProtection="0"/>
  </cellStyleXfs>
  <cellXfs count="454">
    <xf numFmtId="0" fontId="0" fillId="0" borderId="0" xfId="0"/>
    <xf numFmtId="0" fontId="27" fillId="0" borderId="0" xfId="0" applyFont="1" applyAlignment="1">
      <alignment vertical="center"/>
    </xf>
    <xf numFmtId="0" fontId="7" fillId="0" borderId="0" xfId="12" applyFont="1" applyFill="1" applyBorder="1" applyAlignment="1">
      <alignment vertical="center"/>
    </xf>
    <xf numFmtId="0" fontId="6" fillId="0" borderId="1" xfId="12" applyFont="1" applyBorder="1" applyAlignment="1">
      <alignment horizontal="center" vertical="center" wrapText="1"/>
    </xf>
    <xf numFmtId="0" fontId="8" fillId="0" borderId="2" xfId="12" applyFont="1" applyBorder="1" applyAlignment="1">
      <alignment horizontal="center" vertical="center" wrapText="1"/>
    </xf>
    <xf numFmtId="0" fontId="8" fillId="0" borderId="2" xfId="12" applyFont="1" applyBorder="1" applyAlignment="1">
      <alignment horizontal="justify" vertical="center" wrapText="1"/>
    </xf>
    <xf numFmtId="49" fontId="8" fillId="0" borderId="2" xfId="12" quotePrefix="1" applyNumberFormat="1" applyFont="1" applyBorder="1" applyAlignment="1">
      <alignment horizontal="center" vertical="center" wrapText="1"/>
    </xf>
    <xf numFmtId="49" fontId="8" fillId="0" borderId="2" xfId="12" applyNumberFormat="1" applyFont="1" applyBorder="1" applyAlignment="1">
      <alignment horizontal="center" vertical="center" wrapText="1"/>
    </xf>
    <xf numFmtId="0" fontId="6" fillId="0" borderId="2" xfId="12" applyFont="1" applyBorder="1" applyAlignment="1">
      <alignment horizontal="center" vertical="center" wrapText="1"/>
    </xf>
    <xf numFmtId="0" fontId="9" fillId="0" borderId="2" xfId="12" applyFont="1" applyBorder="1" applyAlignment="1">
      <alignment horizontal="justify" vertical="center" wrapText="1"/>
    </xf>
    <xf numFmtId="0" fontId="27" fillId="0" borderId="2" xfId="0" applyFont="1" applyBorder="1" applyAlignment="1">
      <alignment horizontal="center" vertical="center"/>
    </xf>
    <xf numFmtId="0" fontId="8" fillId="0" borderId="3" xfId="12" applyFont="1" applyBorder="1" applyAlignment="1">
      <alignment horizontal="justify" vertical="center" wrapText="1"/>
    </xf>
    <xf numFmtId="0" fontId="8" fillId="0" borderId="3" xfId="12" applyFont="1" applyBorder="1" applyAlignment="1">
      <alignment horizontal="center" vertical="center" wrapText="1"/>
    </xf>
    <xf numFmtId="0" fontId="27" fillId="0" borderId="0" xfId="0" applyFont="1" applyAlignment="1">
      <alignment horizontal="center" vertical="center"/>
    </xf>
    <xf numFmtId="0" fontId="7" fillId="0" borderId="0" xfId="12" applyFont="1" applyFill="1" applyBorder="1" applyAlignment="1">
      <alignment horizontal="center" vertical="center"/>
    </xf>
    <xf numFmtId="0" fontId="6" fillId="0" borderId="2" xfId="12" applyFont="1" applyBorder="1" applyAlignment="1">
      <alignment vertical="center" wrapText="1"/>
    </xf>
    <xf numFmtId="0" fontId="6" fillId="0" borderId="1" xfId="12" applyFont="1" applyBorder="1" applyAlignment="1">
      <alignment vertical="center" wrapText="1"/>
    </xf>
    <xf numFmtId="0" fontId="6" fillId="0" borderId="1" xfId="12" applyFont="1" applyBorder="1" applyAlignment="1">
      <alignment vertical="center"/>
    </xf>
    <xf numFmtId="0" fontId="6" fillId="0" borderId="2" xfId="12" applyFont="1" applyBorder="1" applyAlignment="1">
      <alignment vertical="center"/>
    </xf>
    <xf numFmtId="49" fontId="6" fillId="0" borderId="2" xfId="12" applyNumberFormat="1" applyFont="1" applyBorder="1" applyAlignment="1">
      <alignment vertical="center" wrapText="1"/>
    </xf>
    <xf numFmtId="0" fontId="27" fillId="0" borderId="2" xfId="0" applyNumberFormat="1" applyFont="1" applyBorder="1" applyAlignment="1">
      <alignment horizontal="center" vertical="center"/>
    </xf>
    <xf numFmtId="0" fontId="8" fillId="0" borderId="2" xfId="12" applyNumberFormat="1" applyFont="1" applyBorder="1" applyAlignment="1">
      <alignment horizontal="center" vertical="center" wrapText="1"/>
    </xf>
    <xf numFmtId="49" fontId="27" fillId="0" borderId="2" xfId="0" applyNumberFormat="1" applyFont="1" applyBorder="1" applyAlignment="1">
      <alignment horizontal="center" vertical="center" wrapText="1"/>
    </xf>
    <xf numFmtId="0" fontId="27" fillId="0" borderId="0" xfId="0" applyFont="1"/>
    <xf numFmtId="0" fontId="11"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3" fontId="10" fillId="0" borderId="2" xfId="0" applyNumberFormat="1" applyFont="1" applyBorder="1" applyAlignment="1">
      <alignment horizontal="right" vertical="center" wrapText="1"/>
    </xf>
    <xf numFmtId="3" fontId="28" fillId="0" borderId="2"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3" fontId="10" fillId="0" borderId="3" xfId="0" applyNumberFormat="1" applyFont="1" applyBorder="1" applyAlignment="1">
      <alignment horizontal="right" vertical="center" wrapText="1"/>
    </xf>
    <xf numFmtId="3" fontId="28" fillId="0" borderId="3" xfId="0" applyNumberFormat="1" applyFont="1" applyFill="1" applyBorder="1" applyAlignment="1">
      <alignment horizontal="center" vertical="center" wrapText="1"/>
    </xf>
    <xf numFmtId="0" fontId="29" fillId="0" borderId="0" xfId="0" applyFont="1"/>
    <xf numFmtId="0" fontId="29" fillId="0" borderId="0" xfId="0" applyFont="1" applyAlignment="1">
      <alignment vertical="center"/>
    </xf>
    <xf numFmtId="3" fontId="11" fillId="0" borderId="1" xfId="0" applyNumberFormat="1" applyFont="1" applyFill="1" applyBorder="1" applyAlignment="1">
      <alignment horizontal="right" vertical="center" wrapText="1"/>
    </xf>
    <xf numFmtId="0" fontId="29" fillId="0" borderId="4" xfId="0" applyFont="1" applyBorder="1" applyAlignment="1">
      <alignment vertical="center"/>
    </xf>
    <xf numFmtId="0" fontId="11" fillId="0" borderId="2" xfId="10" applyFont="1" applyBorder="1" applyAlignment="1">
      <alignment horizontal="center" vertical="center"/>
    </xf>
    <xf numFmtId="3" fontId="11" fillId="0" borderId="2" xfId="10" applyNumberFormat="1" applyFont="1" applyBorder="1" applyAlignment="1">
      <alignment horizontal="right" vertical="center"/>
    </xf>
    <xf numFmtId="0" fontId="11" fillId="0" borderId="2" xfId="10" applyFont="1" applyBorder="1" applyAlignment="1">
      <alignment horizontal="center" vertical="center" wrapText="1"/>
    </xf>
    <xf numFmtId="0" fontId="10" fillId="0" borderId="2" xfId="10" applyFont="1" applyBorder="1" applyAlignment="1">
      <alignment horizontal="center" vertical="center"/>
    </xf>
    <xf numFmtId="0" fontId="10" fillId="0" borderId="2" xfId="10" applyFont="1" applyBorder="1" applyAlignment="1">
      <alignment horizontal="justify" vertical="center" wrapText="1"/>
    </xf>
    <xf numFmtId="3" fontId="10" fillId="0" borderId="2" xfId="10" applyNumberFormat="1" applyFont="1" applyBorder="1" applyAlignment="1">
      <alignment horizontal="right" vertical="center" wrapText="1"/>
    </xf>
    <xf numFmtId="0" fontId="10" fillId="0" borderId="2" xfId="10" applyNumberFormat="1" applyFont="1" applyBorder="1" applyAlignment="1">
      <alignment horizontal="right" vertical="center" wrapText="1"/>
    </xf>
    <xf numFmtId="3" fontId="10" fillId="0" borderId="2" xfId="10" quotePrefix="1" applyNumberFormat="1" applyFont="1" applyBorder="1" applyAlignment="1">
      <alignment horizontal="center" vertical="center" wrapText="1"/>
    </xf>
    <xf numFmtId="0" fontId="10" fillId="0" borderId="2" xfId="15" applyFont="1" applyFill="1" applyBorder="1" applyAlignment="1">
      <alignment horizontal="left" vertical="center" wrapText="1"/>
    </xf>
    <xf numFmtId="3" fontId="10" fillId="0" borderId="2" xfId="6" applyNumberFormat="1" applyFont="1" applyFill="1" applyBorder="1" applyAlignment="1" applyProtection="1">
      <alignment horizontal="right" vertical="center" wrapText="1"/>
      <protection locked="0"/>
    </xf>
    <xf numFmtId="3" fontId="10" fillId="0" borderId="2" xfId="10" applyNumberFormat="1" applyFont="1" applyBorder="1" applyAlignment="1">
      <alignment horizontal="right" vertical="center"/>
    </xf>
    <xf numFmtId="3" fontId="10" fillId="2" borderId="2" xfId="10" applyNumberFormat="1" applyFont="1" applyFill="1" applyBorder="1" applyAlignment="1">
      <alignment horizontal="right" vertical="center" wrapText="1"/>
    </xf>
    <xf numFmtId="3" fontId="10" fillId="0" borderId="3" xfId="10" applyNumberFormat="1" applyFont="1" applyBorder="1" applyAlignment="1">
      <alignment horizontal="right" vertical="center" wrapText="1"/>
    </xf>
    <xf numFmtId="3" fontId="10" fillId="0" borderId="3" xfId="6" applyNumberFormat="1" applyFont="1" applyFill="1" applyBorder="1" applyAlignment="1" applyProtection="1">
      <alignment horizontal="right" vertical="center" wrapText="1"/>
      <protection locked="0"/>
    </xf>
    <xf numFmtId="3" fontId="10" fillId="0" borderId="3" xfId="10" applyNumberFormat="1" applyFont="1" applyBorder="1" applyAlignment="1">
      <alignment horizontal="right" vertical="center"/>
    </xf>
    <xf numFmtId="0" fontId="13" fillId="0" borderId="4" xfId="10" applyFont="1" applyBorder="1" applyAlignment="1">
      <alignment vertical="center"/>
    </xf>
    <xf numFmtId="0" fontId="15" fillId="0" borderId="0" xfId="12" applyFont="1" applyFill="1" applyAlignment="1">
      <alignment horizontal="left" vertical="center"/>
    </xf>
    <xf numFmtId="0" fontId="16" fillId="0" borderId="0" xfId="12" applyFont="1" applyFill="1" applyAlignment="1">
      <alignment horizontal="left" vertical="center"/>
    </xf>
    <xf numFmtId="0" fontId="16" fillId="0" borderId="0" xfId="12" applyFont="1" applyFill="1" applyAlignment="1">
      <alignment horizontal="center" vertical="center"/>
    </xf>
    <xf numFmtId="43" fontId="17" fillId="0" borderId="0" xfId="3" applyNumberFormat="1" applyFont="1" applyFill="1" applyAlignment="1">
      <alignment vertical="center"/>
    </xf>
    <xf numFmtId="0" fontId="27" fillId="0" borderId="0" xfId="0" applyFont="1" applyAlignment="1">
      <alignment vertical="center" wrapText="1"/>
    </xf>
    <xf numFmtId="49" fontId="6" fillId="0" borderId="2" xfId="12" applyNumberFormat="1" applyFont="1" applyBorder="1" applyAlignment="1">
      <alignment horizontal="center" vertical="center" wrapText="1"/>
    </xf>
    <xf numFmtId="49" fontId="8" fillId="0" borderId="3" xfId="12" applyNumberFormat="1" applyFont="1" applyBorder="1" applyAlignment="1">
      <alignment horizontal="center" vertical="center" wrapText="1"/>
    </xf>
    <xf numFmtId="49" fontId="8" fillId="0" borderId="3" xfId="12" quotePrefix="1" applyNumberFormat="1" applyFont="1" applyBorder="1" applyAlignment="1">
      <alignment horizontal="center" vertical="center" wrapText="1"/>
    </xf>
    <xf numFmtId="0" fontId="12" fillId="0" borderId="5" xfId="10" applyFont="1" applyBorder="1" applyAlignment="1">
      <alignment horizontal="center" vertical="center" wrapText="1"/>
    </xf>
    <xf numFmtId="0" fontId="8" fillId="0" borderId="2" xfId="12" applyFont="1" applyFill="1" applyBorder="1" applyAlignment="1">
      <alignment horizontal="center" vertical="center"/>
    </xf>
    <xf numFmtId="0" fontId="10" fillId="0" borderId="2" xfId="17" applyFont="1" applyBorder="1" applyAlignment="1">
      <alignment vertical="center" wrapText="1"/>
    </xf>
    <xf numFmtId="0" fontId="8" fillId="0" borderId="3" xfId="12" applyFont="1" applyFill="1" applyBorder="1" applyAlignment="1">
      <alignment horizontal="center" vertical="center"/>
    </xf>
    <xf numFmtId="0" fontId="10" fillId="0" borderId="3" xfId="17" applyFont="1" applyBorder="1" applyAlignment="1">
      <alignment vertical="center" wrapText="1"/>
    </xf>
    <xf numFmtId="0" fontId="10" fillId="0" borderId="5" xfId="10" applyFont="1" applyBorder="1" applyAlignment="1">
      <alignment horizontal="center" vertical="center" wrapText="1"/>
    </xf>
    <xf numFmtId="0" fontId="10" fillId="0" borderId="1" xfId="10" applyFont="1" applyBorder="1" applyAlignment="1">
      <alignment vertical="center"/>
    </xf>
    <xf numFmtId="0" fontId="11" fillId="0" borderId="1" xfId="10" applyFont="1" applyBorder="1" applyAlignment="1">
      <alignment horizontal="center" vertical="center"/>
    </xf>
    <xf numFmtId="3" fontId="11" fillId="0" borderId="1" xfId="10" applyNumberFormat="1" applyFont="1" applyBorder="1" applyAlignment="1">
      <alignment vertical="center"/>
    </xf>
    <xf numFmtId="3" fontId="11" fillId="0" borderId="2" xfId="10" applyNumberFormat="1" applyFont="1" applyBorder="1" applyAlignment="1">
      <alignment vertical="center"/>
    </xf>
    <xf numFmtId="0" fontId="10" fillId="0" borderId="2" xfId="10" applyFont="1" applyBorder="1" applyAlignment="1">
      <alignment horizontal="justify" vertical="center"/>
    </xf>
    <xf numFmtId="3" fontId="10" fillId="0" borderId="2" xfId="10" applyNumberFormat="1" applyFont="1" applyBorder="1" applyAlignment="1">
      <alignment horizontal="justify" vertical="center"/>
    </xf>
    <xf numFmtId="0" fontId="10" fillId="0" borderId="3" xfId="10" applyFont="1" applyBorder="1" applyAlignment="1">
      <alignment horizontal="center" vertical="center"/>
    </xf>
    <xf numFmtId="0" fontId="10" fillId="0" borderId="3" xfId="10" applyFont="1" applyBorder="1" applyAlignment="1">
      <alignment horizontal="justify" vertical="center"/>
    </xf>
    <xf numFmtId="3" fontId="11" fillId="0" borderId="2" xfId="6" applyNumberFormat="1" applyFont="1" applyFill="1" applyBorder="1" applyAlignment="1" applyProtection="1">
      <alignment horizontal="right" vertical="center" wrapText="1"/>
      <protection locked="0"/>
    </xf>
    <xf numFmtId="0" fontId="0" fillId="0" borderId="0" xfId="0" applyFont="1" applyAlignment="1">
      <alignment vertical="center"/>
    </xf>
    <xf numFmtId="0" fontId="27" fillId="2" borderId="0" xfId="0" applyFont="1" applyFill="1" applyAlignment="1">
      <alignment horizontal="center" vertical="center"/>
    </xf>
    <xf numFmtId="0" fontId="27" fillId="2" borderId="0" xfId="0" applyFont="1" applyFill="1" applyAlignment="1">
      <alignment vertical="center"/>
    </xf>
    <xf numFmtId="0" fontId="29" fillId="2" borderId="0" xfId="0" applyFont="1" applyFill="1" applyAlignment="1">
      <alignment horizontal="center" vertical="center"/>
    </xf>
    <xf numFmtId="0" fontId="29" fillId="2" borderId="0" xfId="0" applyFont="1" applyFill="1" applyAlignment="1">
      <alignment vertical="center"/>
    </xf>
    <xf numFmtId="0" fontId="11" fillId="2" borderId="5" xfId="16" applyFont="1" applyFill="1" applyBorder="1" applyAlignment="1">
      <alignment horizontal="center" vertical="center" wrapText="1"/>
    </xf>
    <xf numFmtId="0" fontId="12" fillId="2" borderId="5" xfId="16" applyFont="1" applyFill="1" applyBorder="1" applyAlignment="1">
      <alignment horizontal="center" vertical="center" wrapText="1"/>
    </xf>
    <xf numFmtId="3" fontId="11" fillId="0" borderId="7" xfId="6" applyNumberFormat="1" applyFont="1" applyFill="1" applyBorder="1" applyAlignment="1" applyProtection="1">
      <alignment horizontal="right" vertical="center" wrapText="1"/>
      <protection locked="0"/>
    </xf>
    <xf numFmtId="3" fontId="10" fillId="0" borderId="7" xfId="6" applyNumberFormat="1" applyFont="1" applyFill="1" applyBorder="1" applyAlignment="1" applyProtection="1">
      <alignment horizontal="right" vertical="center" wrapText="1"/>
      <protection locked="0"/>
    </xf>
    <xf numFmtId="0" fontId="11" fillId="0" borderId="1" xfId="16" applyFont="1" applyFill="1" applyBorder="1" applyAlignment="1">
      <alignment horizontal="center" vertical="center" wrapText="1"/>
    </xf>
    <xf numFmtId="3" fontId="11" fillId="0" borderId="1" xfId="10" applyNumberFormat="1" applyFont="1" applyFill="1" applyBorder="1" applyAlignment="1">
      <alignment horizontal="right" vertical="center" wrapText="1"/>
    </xf>
    <xf numFmtId="3" fontId="11" fillId="0" borderId="1" xfId="1" applyNumberFormat="1" applyFont="1" applyFill="1" applyBorder="1" applyAlignment="1">
      <alignment horizontal="right" vertical="center" wrapText="1"/>
    </xf>
    <xf numFmtId="3" fontId="11" fillId="0" borderId="1" xfId="16" applyNumberFormat="1" applyFont="1" applyFill="1" applyBorder="1" applyAlignment="1">
      <alignment horizontal="right" vertical="center" wrapText="1"/>
    </xf>
    <xf numFmtId="0" fontId="11" fillId="0" borderId="2" xfId="10" applyFont="1" applyFill="1" applyBorder="1" applyAlignment="1">
      <alignment horizontal="center" vertical="center"/>
    </xf>
    <xf numFmtId="0" fontId="11" fillId="0" borderId="2" xfId="10" applyFont="1" applyFill="1" applyBorder="1" applyAlignment="1">
      <alignment horizontal="justify" vertical="center" wrapText="1"/>
    </xf>
    <xf numFmtId="3" fontId="11" fillId="0" borderId="2" xfId="10" applyNumberFormat="1" applyFont="1" applyFill="1" applyBorder="1" applyAlignment="1">
      <alignment horizontal="right" vertical="center" wrapText="1"/>
    </xf>
    <xf numFmtId="3" fontId="11" fillId="0" borderId="2" xfId="1" applyNumberFormat="1" applyFont="1" applyFill="1" applyBorder="1" applyAlignment="1">
      <alignment horizontal="right" vertical="center" wrapText="1"/>
    </xf>
    <xf numFmtId="0" fontId="11" fillId="0" borderId="2" xfId="10" applyNumberFormat="1" applyFont="1" applyFill="1" applyBorder="1" applyAlignment="1">
      <alignment horizontal="right" vertical="center" wrapText="1"/>
    </xf>
    <xf numFmtId="0" fontId="10" fillId="0" borderId="2" xfId="10" applyFont="1" applyFill="1" applyBorder="1" applyAlignment="1">
      <alignment horizontal="center" vertical="center"/>
    </xf>
    <xf numFmtId="0" fontId="10" fillId="0" borderId="2" xfId="10" applyFont="1" applyFill="1" applyBorder="1" applyAlignment="1">
      <alignment horizontal="justify" vertical="center" wrapText="1"/>
    </xf>
    <xf numFmtId="3" fontId="10" fillId="0" borderId="2" xfId="10" applyNumberFormat="1" applyFont="1" applyFill="1" applyBorder="1" applyAlignment="1">
      <alignment horizontal="right" vertical="center" wrapText="1"/>
    </xf>
    <xf numFmtId="0" fontId="10" fillId="0" borderId="2" xfId="10" applyNumberFormat="1" applyFont="1" applyFill="1" applyBorder="1" applyAlignment="1">
      <alignment horizontal="right" vertical="center" wrapText="1"/>
    </xf>
    <xf numFmtId="0" fontId="10" fillId="0" borderId="2" xfId="11" applyFont="1" applyFill="1" applyBorder="1" applyAlignment="1">
      <alignment horizontal="left" vertical="center" wrapText="1"/>
    </xf>
    <xf numFmtId="167" fontId="10" fillId="0" borderId="2" xfId="1" applyNumberFormat="1" applyFont="1" applyFill="1" applyBorder="1" applyAlignment="1">
      <alignment horizontal="left" vertical="center" wrapText="1"/>
    </xf>
    <xf numFmtId="0" fontId="30" fillId="0" borderId="2" xfId="0" applyFont="1" applyFill="1" applyBorder="1" applyAlignment="1">
      <alignment horizontal="center" vertical="center"/>
    </xf>
    <xf numFmtId="0" fontId="30" fillId="0" borderId="2" xfId="0" applyFont="1" applyFill="1" applyBorder="1" applyAlignment="1">
      <alignment vertical="center" wrapText="1"/>
    </xf>
    <xf numFmtId="3" fontId="30" fillId="0" borderId="2" xfId="1" applyNumberFormat="1" applyFont="1" applyFill="1" applyBorder="1" applyAlignment="1">
      <alignment horizontal="right" vertical="center"/>
    </xf>
    <xf numFmtId="0" fontId="27" fillId="0" borderId="2" xfId="0" applyFont="1" applyFill="1" applyBorder="1" applyAlignment="1">
      <alignment horizontal="center" vertical="center"/>
    </xf>
    <xf numFmtId="3" fontId="27" fillId="0" borderId="2" xfId="1" applyNumberFormat="1" applyFont="1" applyFill="1" applyBorder="1" applyAlignment="1">
      <alignment horizontal="right" vertical="center"/>
    </xf>
    <xf numFmtId="3" fontId="27" fillId="0" borderId="2" xfId="1" applyNumberFormat="1" applyFont="1" applyFill="1" applyBorder="1" applyAlignment="1">
      <alignment horizontal="center" vertical="center"/>
    </xf>
    <xf numFmtId="0" fontId="10" fillId="0" borderId="2" xfId="17" applyFont="1" applyFill="1" applyBorder="1" applyAlignment="1">
      <alignment vertical="center" wrapText="1"/>
    </xf>
    <xf numFmtId="0" fontId="27" fillId="0" borderId="3" xfId="0" applyFont="1" applyFill="1" applyBorder="1" applyAlignment="1">
      <alignment horizontal="center" vertical="center"/>
    </xf>
    <xf numFmtId="0" fontId="10" fillId="0" borderId="3" xfId="17" applyFont="1" applyFill="1" applyBorder="1" applyAlignment="1">
      <alignment vertical="center" wrapText="1"/>
    </xf>
    <xf numFmtId="3" fontId="27" fillId="0" borderId="3" xfId="1" applyNumberFormat="1" applyFont="1" applyFill="1" applyBorder="1" applyAlignment="1">
      <alignment horizontal="right" vertical="center"/>
    </xf>
    <xf numFmtId="3" fontId="10" fillId="0" borderId="2" xfId="1" applyNumberFormat="1" applyFont="1" applyFill="1" applyBorder="1" applyAlignment="1">
      <alignment horizontal="right" vertical="center" wrapText="1"/>
    </xf>
    <xf numFmtId="0" fontId="10" fillId="0" borderId="3" xfId="15" applyFont="1" applyFill="1" applyBorder="1" applyAlignment="1">
      <alignment horizontal="left" vertical="center" wrapText="1"/>
    </xf>
    <xf numFmtId="0" fontId="10" fillId="0" borderId="0" xfId="10" applyFont="1" applyAlignment="1">
      <alignment horizontal="center" vertical="center"/>
    </xf>
    <xf numFmtId="0" fontId="18" fillId="0" borderId="0" xfId="10" applyFont="1" applyAlignment="1">
      <alignment vertical="center"/>
    </xf>
    <xf numFmtId="0" fontId="10" fillId="0" borderId="0" xfId="10" applyFont="1" applyAlignment="1">
      <alignment vertical="center"/>
    </xf>
    <xf numFmtId="0" fontId="31" fillId="0" borderId="0" xfId="0" applyFont="1" applyAlignment="1">
      <alignment vertical="center"/>
    </xf>
    <xf numFmtId="3" fontId="10" fillId="0" borderId="0" xfId="10" applyNumberFormat="1" applyFont="1" applyAlignment="1">
      <alignment vertical="center"/>
    </xf>
    <xf numFmtId="3" fontId="27" fillId="0" borderId="0" xfId="0" applyNumberFormat="1" applyFont="1" applyAlignment="1">
      <alignment vertical="center"/>
    </xf>
    <xf numFmtId="0" fontId="10" fillId="0" borderId="0" xfId="0" applyFont="1" applyFill="1" applyAlignment="1">
      <alignment vertical="center"/>
    </xf>
    <xf numFmtId="3" fontId="10" fillId="0" borderId="2" xfId="1" applyNumberFormat="1" applyFont="1" applyBorder="1" applyAlignment="1">
      <alignment horizontal="right" vertical="center" wrapText="1"/>
    </xf>
    <xf numFmtId="3" fontId="10" fillId="0" borderId="3" xfId="1" applyNumberFormat="1" applyFont="1" applyBorder="1" applyAlignment="1">
      <alignment horizontal="right" vertical="center" wrapText="1"/>
    </xf>
    <xf numFmtId="0" fontId="11" fillId="0" borderId="2" xfId="10" applyFont="1" applyFill="1" applyBorder="1" applyAlignment="1">
      <alignment horizontal="justify" vertical="center"/>
    </xf>
    <xf numFmtId="3" fontId="11" fillId="0" borderId="2" xfId="10" applyNumberFormat="1" applyFont="1" applyFill="1" applyBorder="1" applyAlignment="1">
      <alignment horizontal="right" vertical="center"/>
    </xf>
    <xf numFmtId="0" fontId="27" fillId="0" borderId="2" xfId="0" applyFont="1" applyFill="1" applyBorder="1" applyAlignment="1">
      <alignment vertical="center"/>
    </xf>
    <xf numFmtId="0" fontId="27" fillId="0" borderId="4" xfId="0" applyFont="1" applyBorder="1" applyAlignment="1">
      <alignment vertical="center"/>
    </xf>
    <xf numFmtId="3" fontId="11" fillId="0" borderId="1" xfId="10" applyNumberFormat="1" applyFont="1" applyFill="1" applyBorder="1" applyAlignment="1">
      <alignment horizontal="right" vertical="center"/>
    </xf>
    <xf numFmtId="0" fontId="11" fillId="0" borderId="1" xfId="10" applyFont="1" applyFill="1" applyBorder="1" applyAlignment="1">
      <alignment horizontal="center" vertical="center"/>
    </xf>
    <xf numFmtId="0" fontId="11" fillId="0" borderId="1" xfId="10" applyFont="1" applyFill="1" applyBorder="1" applyAlignment="1">
      <alignment horizontal="center" vertical="center" wrapText="1"/>
    </xf>
    <xf numFmtId="3" fontId="0" fillId="0" borderId="0" xfId="0" applyNumberFormat="1" applyFont="1" applyFill="1" applyAlignment="1">
      <alignment vertical="center"/>
    </xf>
    <xf numFmtId="0" fontId="0" fillId="0" borderId="0" xfId="0" applyFont="1" applyFill="1" applyAlignment="1">
      <alignment vertical="center"/>
    </xf>
    <xf numFmtId="3" fontId="10" fillId="0" borderId="2" xfId="10" quotePrefix="1" applyNumberFormat="1" applyFont="1" applyFill="1" applyBorder="1" applyAlignment="1">
      <alignment horizontal="center" vertical="center" wrapText="1"/>
    </xf>
    <xf numFmtId="0" fontId="27" fillId="0" borderId="0" xfId="0" applyFont="1" applyFill="1" applyAlignment="1">
      <alignment vertical="center"/>
    </xf>
    <xf numFmtId="3" fontId="10" fillId="0" borderId="2" xfId="10" applyNumberFormat="1" applyFont="1" applyFill="1" applyBorder="1" applyAlignment="1">
      <alignment horizontal="right" vertical="center"/>
    </xf>
    <xf numFmtId="0" fontId="10" fillId="0" borderId="3" xfId="10" applyFont="1" applyFill="1" applyBorder="1" applyAlignment="1">
      <alignment horizontal="center" vertical="center"/>
    </xf>
    <xf numFmtId="3" fontId="10" fillId="0" borderId="3" xfId="10" applyNumberFormat="1" applyFont="1" applyFill="1" applyBorder="1" applyAlignment="1">
      <alignment horizontal="right" vertical="center" wrapText="1"/>
    </xf>
    <xf numFmtId="3" fontId="10" fillId="0" borderId="3" xfId="10" applyNumberFormat="1" applyFont="1" applyFill="1" applyBorder="1" applyAlignment="1">
      <alignment horizontal="right" vertical="center"/>
    </xf>
    <xf numFmtId="0" fontId="37" fillId="0" borderId="0" xfId="22" applyFont="1" applyAlignment="1">
      <alignment vertical="center"/>
    </xf>
    <xf numFmtId="0" fontId="38" fillId="0" borderId="0" xfId="22" applyFont="1" applyAlignment="1">
      <alignment vertical="center"/>
    </xf>
    <xf numFmtId="0" fontId="32" fillId="0" borderId="0" xfId="22" applyFont="1" applyAlignment="1">
      <alignment vertical="center"/>
    </xf>
    <xf numFmtId="3" fontId="27" fillId="0" borderId="0" xfId="0" applyNumberFormat="1" applyFont="1"/>
    <xf numFmtId="0" fontId="27" fillId="0" borderId="0" xfId="22" applyFont="1" applyAlignment="1">
      <alignment vertical="center"/>
    </xf>
    <xf numFmtId="0" fontId="11" fillId="0" borderId="6" xfId="22" applyFont="1" applyBorder="1" applyAlignment="1">
      <alignment horizontal="center" vertical="center" wrapText="1"/>
    </xf>
    <xf numFmtId="0" fontId="11" fillId="0" borderId="1" xfId="22" applyFont="1" applyFill="1" applyBorder="1" applyAlignment="1">
      <alignment horizontal="center" vertical="center" wrapText="1"/>
    </xf>
    <xf numFmtId="3" fontId="27" fillId="0" borderId="0" xfId="22" applyNumberFormat="1" applyFont="1" applyAlignment="1">
      <alignment vertical="center"/>
    </xf>
    <xf numFmtId="0" fontId="11" fillId="3" borderId="2" xfId="22" applyFont="1" applyFill="1" applyBorder="1" applyAlignment="1">
      <alignment horizontal="center" vertical="center" wrapText="1"/>
    </xf>
    <xf numFmtId="0" fontId="11" fillId="3" borderId="2" xfId="22" applyFont="1" applyFill="1" applyBorder="1" applyAlignment="1">
      <alignment vertical="center" wrapText="1"/>
    </xf>
    <xf numFmtId="3" fontId="11" fillId="3" borderId="2" xfId="22" applyNumberFormat="1" applyFont="1" applyFill="1" applyBorder="1" applyAlignment="1">
      <alignment horizontal="right" vertical="center" wrapText="1"/>
    </xf>
    <xf numFmtId="3" fontId="28" fillId="3" borderId="2" xfId="22" applyNumberFormat="1" applyFont="1" applyFill="1" applyBorder="1" applyAlignment="1">
      <alignment horizontal="center" vertical="center" wrapText="1"/>
    </xf>
    <xf numFmtId="0" fontId="30" fillId="0" borderId="0" xfId="22" applyFont="1" applyAlignment="1">
      <alignment vertical="center"/>
    </xf>
    <xf numFmtId="0" fontId="14" fillId="0" borderId="2" xfId="22" applyFont="1" applyBorder="1" applyAlignment="1">
      <alignment horizontal="center" vertical="center" wrapText="1"/>
    </xf>
    <xf numFmtId="0" fontId="14" fillId="0" borderId="2" xfId="22" applyFont="1" applyBorder="1" applyAlignment="1">
      <alignment vertical="center" wrapText="1"/>
    </xf>
    <xf numFmtId="3" fontId="14" fillId="0" borderId="2" xfId="22" applyNumberFormat="1" applyFont="1" applyBorder="1" applyAlignment="1">
      <alignment horizontal="right" vertical="center" wrapText="1"/>
    </xf>
    <xf numFmtId="3" fontId="41" fillId="0" borderId="2" xfId="22" applyNumberFormat="1" applyFont="1" applyFill="1" applyBorder="1" applyAlignment="1">
      <alignment horizontal="center" vertical="center" wrapText="1"/>
    </xf>
    <xf numFmtId="0" fontId="33" fillId="0" borderId="0" xfId="22" applyFont="1" applyAlignment="1">
      <alignment vertical="center"/>
    </xf>
    <xf numFmtId="0" fontId="14" fillId="0" borderId="3" xfId="22" applyFont="1" applyBorder="1" applyAlignment="1">
      <alignment vertical="center" wrapText="1"/>
    </xf>
    <xf numFmtId="3" fontId="14" fillId="0" borderId="3" xfId="22" applyNumberFormat="1" applyFont="1" applyBorder="1" applyAlignment="1">
      <alignment horizontal="right" vertical="center" wrapText="1"/>
    </xf>
    <xf numFmtId="3" fontId="41" fillId="0" borderId="3" xfId="22" applyNumberFormat="1" applyFont="1" applyFill="1" applyBorder="1" applyAlignment="1">
      <alignment horizontal="center" vertical="center" wrapText="1"/>
    </xf>
    <xf numFmtId="0" fontId="11" fillId="0" borderId="2" xfId="22" applyFont="1" applyBorder="1" applyAlignment="1">
      <alignment vertical="center" wrapText="1"/>
    </xf>
    <xf numFmtId="3" fontId="11" fillId="0" borderId="2" xfId="22" applyNumberFormat="1" applyFont="1" applyBorder="1" applyAlignment="1">
      <alignment horizontal="right" vertical="center" wrapText="1"/>
    </xf>
    <xf numFmtId="3" fontId="28" fillId="0" borderId="2" xfId="22" applyNumberFormat="1" applyFont="1" applyFill="1" applyBorder="1" applyAlignment="1">
      <alignment horizontal="center" vertical="center" wrapText="1"/>
    </xf>
    <xf numFmtId="0" fontId="14" fillId="0" borderId="2" xfId="22" quotePrefix="1" applyFont="1" applyBorder="1" applyAlignment="1">
      <alignment horizontal="center" vertical="center" wrapText="1"/>
    </xf>
    <xf numFmtId="0" fontId="11" fillId="0" borderId="2" xfId="22" applyFont="1" applyBorder="1" applyAlignment="1">
      <alignment horizontal="center" vertical="center" wrapText="1"/>
    </xf>
    <xf numFmtId="3" fontId="12" fillId="0" borderId="2" xfId="22" applyNumberFormat="1" applyFont="1" applyFill="1" applyBorder="1" applyAlignment="1">
      <alignment horizontal="center" vertical="center" wrapText="1"/>
    </xf>
    <xf numFmtId="3" fontId="11" fillId="0" borderId="2" xfId="22" applyNumberFormat="1" applyFont="1" applyFill="1" applyBorder="1" applyAlignment="1">
      <alignment horizontal="center" vertical="center" wrapText="1"/>
    </xf>
    <xf numFmtId="3" fontId="11" fillId="0" borderId="7" xfId="10" applyNumberFormat="1" applyFont="1" applyFill="1" applyBorder="1" applyAlignment="1">
      <alignment horizontal="right" vertical="center" wrapText="1"/>
    </xf>
    <xf numFmtId="0" fontId="10" fillId="0" borderId="5" xfId="10" applyFont="1" applyFill="1" applyBorder="1" applyAlignment="1">
      <alignment horizontal="center" vertical="center" wrapText="1"/>
    </xf>
    <xf numFmtId="3" fontId="11" fillId="0" borderId="1" xfId="22" applyNumberFormat="1" applyFont="1" applyFill="1" applyBorder="1" applyAlignment="1">
      <alignment horizontal="right" vertical="center" wrapText="1"/>
    </xf>
    <xf numFmtId="0" fontId="14" fillId="0" borderId="3" xfId="22" quotePrefix="1" applyFont="1" applyBorder="1" applyAlignment="1">
      <alignment horizontal="center" vertical="center" wrapText="1"/>
    </xf>
    <xf numFmtId="0" fontId="11" fillId="0" borderId="2" xfId="10" applyFont="1" applyBorder="1" applyAlignment="1">
      <alignment horizontal="left" vertical="center"/>
    </xf>
    <xf numFmtId="0" fontId="27" fillId="0" borderId="0" xfId="0" applyFont="1" applyFill="1"/>
    <xf numFmtId="3" fontId="11" fillId="0" borderId="2" xfId="10" applyNumberFormat="1" applyFont="1" applyFill="1" applyBorder="1" applyAlignment="1">
      <alignment vertical="center"/>
    </xf>
    <xf numFmtId="0" fontId="19" fillId="0" borderId="0" xfId="0" applyFont="1" applyFill="1" applyAlignment="1">
      <alignment vertical="center"/>
    </xf>
    <xf numFmtId="0" fontId="10" fillId="0" borderId="9" xfId="10" applyFont="1" applyBorder="1" applyAlignment="1">
      <alignment horizontal="center" vertical="center" wrapText="1"/>
    </xf>
    <xf numFmtId="0" fontId="10" fillId="0" borderId="6" xfId="10" applyFont="1" applyBorder="1" applyAlignment="1">
      <alignment horizontal="center" vertical="center" wrapText="1"/>
    </xf>
    <xf numFmtId="0" fontId="11" fillId="2" borderId="5" xfId="16" applyFont="1" applyFill="1" applyBorder="1" applyAlignment="1">
      <alignment horizontal="center" vertical="center" wrapText="1"/>
    </xf>
    <xf numFmtId="0" fontId="11" fillId="2" borderId="8" xfId="16" applyFont="1" applyFill="1" applyBorder="1" applyAlignment="1">
      <alignment horizontal="center" vertical="center" wrapText="1"/>
    </xf>
    <xf numFmtId="0" fontId="11" fillId="0" borderId="6" xfId="10" applyFont="1" applyBorder="1" applyAlignment="1">
      <alignment horizontal="center" vertical="center"/>
    </xf>
    <xf numFmtId="3" fontId="11" fillId="0" borderId="5" xfId="10" applyNumberFormat="1" applyFont="1" applyFill="1" applyBorder="1" applyAlignment="1">
      <alignment horizontal="center" vertical="center" wrapText="1"/>
    </xf>
    <xf numFmtId="0" fontId="11" fillId="0" borderId="5" xfId="10" applyFont="1" applyFill="1" applyBorder="1" applyAlignment="1">
      <alignment horizontal="center" vertical="center" wrapText="1"/>
    </xf>
    <xf numFmtId="0" fontId="12" fillId="0" borderId="9" xfId="10" applyFont="1" applyBorder="1" applyAlignment="1">
      <alignment horizontal="center" vertical="center" wrapText="1"/>
    </xf>
    <xf numFmtId="3" fontId="42" fillId="0" borderId="2" xfId="23" applyNumberFormat="1" applyFont="1" applyBorder="1" applyAlignment="1">
      <alignment horizontal="right" vertical="center" wrapText="1"/>
    </xf>
    <xf numFmtId="3" fontId="42" fillId="0" borderId="3" xfId="23" applyNumberFormat="1" applyFont="1" applyBorder="1" applyAlignment="1">
      <alignment horizontal="right" vertical="center" wrapText="1"/>
    </xf>
    <xf numFmtId="3" fontId="42" fillId="0" borderId="2" xfId="23" applyNumberFormat="1" applyFont="1" applyFill="1" applyBorder="1" applyAlignment="1">
      <alignment horizontal="right" vertical="center" wrapText="1"/>
    </xf>
    <xf numFmtId="3" fontId="42" fillId="0" borderId="3" xfId="23" applyNumberFormat="1" applyFont="1" applyFill="1" applyBorder="1" applyAlignment="1">
      <alignment horizontal="right" vertical="center" wrapText="1"/>
    </xf>
    <xf numFmtId="0" fontId="43" fillId="0" borderId="0" xfId="0" applyFont="1" applyAlignment="1">
      <alignment vertical="center"/>
    </xf>
    <xf numFmtId="43" fontId="10" fillId="0" borderId="2" xfId="17" applyNumberFormat="1" applyFont="1" applyBorder="1" applyAlignment="1">
      <alignment horizontal="center" vertical="center" wrapText="1"/>
    </xf>
    <xf numFmtId="0" fontId="24" fillId="0" borderId="0" xfId="0" applyFont="1" applyAlignment="1">
      <alignment vertical="center"/>
    </xf>
    <xf numFmtId="49" fontId="23" fillId="0" borderId="0" xfId="20" applyNumberFormat="1" applyFont="1" applyAlignment="1" applyProtection="1">
      <alignment horizontal="center" vertical="center"/>
      <protection locked="0"/>
    </xf>
    <xf numFmtId="1" fontId="23" fillId="0" borderId="0" xfId="20" applyNumberFormat="1" applyFont="1" applyAlignment="1" applyProtection="1">
      <alignment vertical="center" wrapText="1"/>
      <protection locked="0"/>
    </xf>
    <xf numFmtId="1" fontId="23" fillId="0" borderId="0" xfId="20" applyNumberFormat="1" applyFont="1" applyAlignment="1" applyProtection="1">
      <alignment horizontal="center" vertical="center" wrapText="1"/>
      <protection locked="0"/>
    </xf>
    <xf numFmtId="1" fontId="23" fillId="0" borderId="0" xfId="20" applyNumberFormat="1" applyFont="1" applyAlignment="1" applyProtection="1">
      <alignment horizontal="right" vertical="center"/>
      <protection locked="0"/>
    </xf>
    <xf numFmtId="1" fontId="23" fillId="0" borderId="0" xfId="20" applyNumberFormat="1" applyFont="1" applyAlignment="1" applyProtection="1">
      <alignment horizontal="center" vertical="center"/>
      <protection locked="0"/>
    </xf>
    <xf numFmtId="1" fontId="23" fillId="0" borderId="0" xfId="20" applyNumberFormat="1" applyFont="1" applyAlignment="1" applyProtection="1">
      <alignment vertical="center"/>
      <protection locked="0"/>
    </xf>
    <xf numFmtId="1" fontId="13" fillId="0" borderId="4" xfId="20" applyNumberFormat="1" applyFont="1" applyBorder="1" applyAlignment="1" applyProtection="1">
      <alignment vertical="center"/>
      <protection locked="0"/>
    </xf>
    <xf numFmtId="1" fontId="13" fillId="0" borderId="4" xfId="20" applyNumberFormat="1" applyFont="1" applyBorder="1" applyAlignment="1" applyProtection="1">
      <alignment horizontal="center" vertical="center"/>
      <protection locked="0"/>
    </xf>
    <xf numFmtId="1" fontId="45" fillId="0" borderId="0" xfId="20" applyNumberFormat="1" applyFont="1" applyAlignment="1" applyProtection="1">
      <alignment vertical="center"/>
      <protection locked="0"/>
    </xf>
    <xf numFmtId="1" fontId="13" fillId="0" borderId="4" xfId="20" applyNumberFormat="1" applyFont="1" applyBorder="1" applyAlignment="1" applyProtection="1">
      <alignment horizontal="center" vertical="center"/>
      <protection locked="0"/>
    </xf>
    <xf numFmtId="3" fontId="19" fillId="0" borderId="0" xfId="20" applyNumberFormat="1" applyFont="1" applyAlignment="1" applyProtection="1">
      <alignment horizontal="center" vertical="center" wrapText="1"/>
      <protection locked="0"/>
    </xf>
    <xf numFmtId="3" fontId="19" fillId="0" borderId="9" xfId="20" applyNumberFormat="1" applyFont="1" applyBorder="1" applyAlignment="1" applyProtection="1">
      <alignment horizontal="center" vertical="center" wrapText="1"/>
      <protection locked="0"/>
    </xf>
    <xf numFmtId="3" fontId="19" fillId="0" borderId="5" xfId="20" applyNumberFormat="1" applyFont="1" applyBorder="1" applyAlignment="1" applyProtection="1">
      <alignment horizontal="center" vertical="center" wrapText="1"/>
      <protection locked="0"/>
    </xf>
    <xf numFmtId="0" fontId="21" fillId="0" borderId="5" xfId="20" applyFont="1" applyBorder="1" applyAlignment="1" applyProtection="1">
      <alignment horizontal="center" vertical="center" wrapText="1"/>
      <protection locked="0"/>
    </xf>
    <xf numFmtId="3" fontId="21" fillId="0" borderId="5" xfId="20" quotePrefix="1" applyNumberFormat="1" applyFont="1" applyBorder="1" applyAlignment="1" applyProtection="1">
      <alignment horizontal="center" vertical="center" wrapText="1"/>
      <protection locked="0"/>
    </xf>
    <xf numFmtId="3" fontId="21" fillId="0" borderId="0" xfId="20" applyNumberFormat="1" applyFont="1" applyAlignment="1" applyProtection="1">
      <alignment vertical="center" wrapText="1"/>
      <protection locked="0"/>
    </xf>
    <xf numFmtId="0" fontId="48" fillId="0" borderId="0" xfId="24" applyFont="1" applyAlignment="1" applyProtection="1">
      <alignment vertical="center"/>
      <protection locked="0"/>
    </xf>
    <xf numFmtId="0" fontId="19" fillId="0" borderId="2" xfId="24" applyFont="1" applyBorder="1" applyAlignment="1" applyProtection="1">
      <alignment horizontal="center" vertical="center"/>
      <protection locked="0"/>
    </xf>
    <xf numFmtId="167" fontId="19" fillId="0" borderId="2" xfId="25" applyNumberFormat="1" applyFont="1" applyFill="1" applyBorder="1" applyAlignment="1" applyProtection="1">
      <alignment horizontal="center" vertical="center" wrapText="1"/>
      <protection locked="0"/>
    </xf>
    <xf numFmtId="0" fontId="4" fillId="0" borderId="2" xfId="24" applyFont="1" applyBorder="1" applyAlignment="1" applyProtection="1">
      <alignment horizontal="center" vertical="center"/>
      <protection locked="0"/>
    </xf>
    <xf numFmtId="0" fontId="4" fillId="0" borderId="2" xfId="24" applyFont="1" applyBorder="1" applyAlignment="1" applyProtection="1">
      <alignment vertical="center"/>
      <protection locked="0"/>
    </xf>
    <xf numFmtId="3" fontId="19" fillId="0" borderId="2" xfId="25" applyNumberFormat="1" applyFont="1" applyFill="1" applyBorder="1" applyAlignment="1" applyProtection="1">
      <alignment vertical="center" wrapText="1"/>
      <protection locked="0"/>
    </xf>
    <xf numFmtId="3" fontId="19" fillId="0" borderId="7" xfId="25" applyNumberFormat="1" applyFont="1" applyFill="1" applyBorder="1" applyAlignment="1" applyProtection="1">
      <alignment vertical="center" wrapText="1"/>
      <protection locked="0"/>
    </xf>
    <xf numFmtId="3" fontId="19" fillId="0" borderId="2" xfId="25" applyNumberFormat="1" applyFont="1" applyFill="1" applyBorder="1" applyAlignment="1" applyProtection="1">
      <alignment horizontal="center" vertical="center" wrapText="1"/>
      <protection locked="0"/>
    </xf>
    <xf numFmtId="3" fontId="4" fillId="0" borderId="2" xfId="24" applyNumberFormat="1" applyFont="1" applyBorder="1" applyAlignment="1" applyProtection="1">
      <alignment horizontal="center" vertical="center"/>
      <protection locked="0"/>
    </xf>
    <xf numFmtId="0" fontId="49" fillId="0" borderId="0" xfId="24" applyFont="1" applyAlignment="1" applyProtection="1">
      <alignment vertical="center"/>
      <protection locked="0"/>
    </xf>
    <xf numFmtId="43" fontId="19" fillId="0" borderId="2" xfId="25" applyFont="1" applyFill="1" applyBorder="1" applyAlignment="1" applyProtection="1">
      <alignment horizontal="left" vertical="center" wrapText="1"/>
      <protection locked="0"/>
    </xf>
    <xf numFmtId="43" fontId="19" fillId="0" borderId="2" xfId="25" applyFont="1" applyFill="1" applyBorder="1" applyAlignment="1" applyProtection="1">
      <alignment horizontal="center" vertical="center" wrapText="1"/>
      <protection locked="0"/>
    </xf>
    <xf numFmtId="3" fontId="19" fillId="0" borderId="2" xfId="24" applyNumberFormat="1" applyFont="1" applyBorder="1" applyAlignment="1" applyProtection="1">
      <alignment horizontal="center" vertical="center"/>
      <protection locked="0"/>
    </xf>
    <xf numFmtId="0" fontId="39" fillId="0" borderId="0" xfId="24" applyFont="1" applyAlignment="1" applyProtection="1">
      <alignment vertical="center"/>
      <protection locked="0"/>
    </xf>
    <xf numFmtId="43" fontId="4" fillId="0" borderId="2" xfId="25" applyFont="1" applyFill="1" applyBorder="1" applyAlignment="1" applyProtection="1">
      <alignment horizontal="left" vertical="center" wrapText="1"/>
      <protection locked="0"/>
    </xf>
    <xf numFmtId="43" fontId="4" fillId="0" borderId="2" xfId="25" applyFont="1" applyFill="1" applyBorder="1" applyAlignment="1" applyProtection="1">
      <alignment horizontal="center" vertical="center" wrapText="1"/>
      <protection locked="0"/>
    </xf>
    <xf numFmtId="3" fontId="4" fillId="0" borderId="2" xfId="25" applyNumberFormat="1" applyFont="1" applyFill="1" applyBorder="1" applyAlignment="1" applyProtection="1">
      <alignment horizontal="center" vertical="center" wrapText="1"/>
      <protection locked="0"/>
    </xf>
    <xf numFmtId="0" fontId="32" fillId="0" borderId="0" xfId="24" applyFont="1" applyAlignment="1" applyProtection="1">
      <alignment vertical="center"/>
      <protection locked="0"/>
    </xf>
    <xf numFmtId="0" fontId="4" fillId="0" borderId="2" xfId="0"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shrinkToFit="1"/>
      <protection locked="0"/>
    </xf>
    <xf numFmtId="0" fontId="4" fillId="0" borderId="2" xfId="0" applyFont="1" applyBorder="1" applyAlignment="1" applyProtection="1">
      <alignment horizontal="center" vertical="center" wrapText="1" shrinkToFit="1"/>
      <protection locked="0"/>
    </xf>
    <xf numFmtId="3" fontId="4" fillId="0" borderId="2"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0" xfId="24" applyFont="1" applyAlignment="1" applyProtection="1">
      <alignment vertical="center"/>
      <protection locked="0"/>
    </xf>
    <xf numFmtId="0" fontId="4" fillId="0" borderId="2" xfId="28" applyFont="1" applyBorder="1" applyAlignment="1" applyProtection="1">
      <alignment horizontal="left" vertical="center" wrapText="1"/>
      <protection locked="0"/>
    </xf>
    <xf numFmtId="0" fontId="4" fillId="0" borderId="2" xfId="21" applyFont="1" applyBorder="1" applyAlignment="1" applyProtection="1">
      <alignment horizontal="left" vertical="center" wrapText="1"/>
      <protection locked="0"/>
    </xf>
    <xf numFmtId="0" fontId="4" fillId="0" borderId="2" xfId="26" applyFont="1" applyBorder="1" applyAlignment="1" applyProtection="1">
      <alignment horizontal="center" vertical="center" wrapText="1"/>
      <protection locked="0"/>
    </xf>
    <xf numFmtId="3" fontId="4" fillId="0" borderId="2" xfId="5" applyNumberFormat="1" applyFont="1" applyFill="1" applyBorder="1" applyAlignment="1" applyProtection="1">
      <alignment horizontal="center" vertical="center"/>
      <protection locked="0"/>
    </xf>
    <xf numFmtId="0" fontId="4" fillId="0" borderId="2" xfId="24" applyFont="1" applyBorder="1" applyAlignment="1" applyProtection="1">
      <alignment horizontal="center" vertical="center" wrapText="1"/>
      <protection locked="0"/>
    </xf>
    <xf numFmtId="1" fontId="4" fillId="2" borderId="2" xfId="0" applyNumberFormat="1" applyFont="1" applyFill="1" applyBorder="1" applyAlignment="1" applyProtection="1">
      <alignment horizontal="left" vertical="center" wrapText="1"/>
      <protection locked="0"/>
    </xf>
    <xf numFmtId="0" fontId="4" fillId="2" borderId="2" xfId="29" applyNumberFormat="1" applyFont="1" applyFill="1" applyBorder="1" applyAlignment="1" applyProtection="1">
      <alignment horizontal="center" vertical="center" wrapText="1"/>
      <protection locked="0"/>
    </xf>
    <xf numFmtId="1" fontId="4" fillId="2" borderId="2"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165" fontId="4" fillId="2" borderId="2" xfId="29" applyNumberFormat="1" applyFont="1" applyFill="1" applyBorder="1" applyAlignment="1" applyProtection="1">
      <alignment horizontal="center" vertical="center" wrapText="1"/>
      <protection locked="0"/>
    </xf>
    <xf numFmtId="3" fontId="4" fillId="0" borderId="2" xfId="24" applyNumberFormat="1" applyFont="1" applyBorder="1" applyAlignment="1" applyProtection="1">
      <alignment horizontal="center" vertical="center" wrapText="1"/>
      <protection locked="0"/>
    </xf>
    <xf numFmtId="0" fontId="4" fillId="0" borderId="0" xfId="24" applyFont="1" applyAlignment="1" applyProtection="1">
      <alignment vertical="center" wrapText="1"/>
      <protection locked="0"/>
    </xf>
    <xf numFmtId="0" fontId="4" fillId="2" borderId="2"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19" fillId="0" borderId="0" xfId="24" applyFont="1" applyAlignment="1" applyProtection="1">
      <alignment vertical="center"/>
      <protection locked="0"/>
    </xf>
    <xf numFmtId="3" fontId="19" fillId="0" borderId="2" xfId="24" applyNumberFormat="1" applyFont="1" applyBorder="1" applyAlignment="1" applyProtection="1">
      <alignment vertical="center"/>
      <protection locked="0"/>
    </xf>
    <xf numFmtId="0" fontId="4" fillId="2" borderId="2" xfId="26" applyFont="1" applyFill="1" applyBorder="1" applyAlignment="1" applyProtection="1">
      <alignment horizontal="justify" vertical="center" wrapText="1"/>
      <protection locked="0"/>
    </xf>
    <xf numFmtId="0" fontId="4" fillId="2" borderId="2" xfId="26" applyFont="1" applyFill="1" applyBorder="1" applyAlignment="1" applyProtection="1">
      <alignment horizontal="center" vertical="center" wrapText="1"/>
      <protection locked="0"/>
    </xf>
    <xf numFmtId="0" fontId="4" fillId="0" borderId="2" xfId="30" applyFont="1" applyBorder="1" applyAlignment="1" applyProtection="1">
      <alignment horizontal="center" vertical="center" wrapText="1"/>
      <protection locked="0"/>
    </xf>
    <xf numFmtId="0" fontId="4" fillId="0" borderId="2" xfId="30" applyFont="1" applyBorder="1" applyAlignment="1" applyProtection="1">
      <alignment vertical="center" wrapText="1"/>
      <protection locked="0"/>
    </xf>
    <xf numFmtId="0" fontId="19" fillId="0" borderId="2" xfId="21" applyFont="1" applyBorder="1" applyAlignment="1" applyProtection="1">
      <alignment horizontal="left" vertical="center" wrapText="1"/>
      <protection locked="0"/>
    </xf>
    <xf numFmtId="0" fontId="47" fillId="0" borderId="0" xfId="24" applyFont="1" applyAlignment="1" applyProtection="1">
      <alignment vertical="center"/>
      <protection locked="0"/>
    </xf>
    <xf numFmtId="0" fontId="4" fillId="0" borderId="2" xfId="31" applyFont="1" applyBorder="1" applyAlignment="1" applyProtection="1">
      <alignment horizontal="center" vertical="center" wrapText="1"/>
      <protection locked="0"/>
    </xf>
    <xf numFmtId="0" fontId="4" fillId="0" borderId="2" xfId="24" quotePrefix="1" applyFont="1" applyBorder="1" applyAlignment="1" applyProtection="1">
      <alignment horizontal="center" vertical="center"/>
      <protection locked="0"/>
    </xf>
    <xf numFmtId="0" fontId="51" fillId="0" borderId="0" xfId="24" applyFont="1" applyAlignment="1" applyProtection="1">
      <alignment vertical="center"/>
      <protection locked="0"/>
    </xf>
    <xf numFmtId="165" fontId="4" fillId="2" borderId="2" xfId="29" applyNumberFormat="1" applyFont="1" applyFill="1" applyBorder="1" applyAlignment="1" applyProtection="1">
      <alignment horizontal="center" vertical="center"/>
      <protection locked="0"/>
    </xf>
    <xf numFmtId="0" fontId="4" fillId="0" borderId="2" xfId="21" applyFont="1" applyBorder="1" applyAlignment="1" applyProtection="1">
      <alignment horizontal="center" vertical="center" wrapText="1"/>
      <protection locked="0"/>
    </xf>
    <xf numFmtId="167" fontId="4" fillId="2" borderId="2" xfId="33" applyNumberFormat="1" applyFont="1" applyFill="1" applyBorder="1" applyAlignment="1" applyProtection="1">
      <alignment vertical="center" wrapText="1"/>
      <protection locked="0"/>
    </xf>
    <xf numFmtId="167" fontId="4" fillId="2" borderId="2" xfId="33" applyNumberFormat="1" applyFont="1" applyFill="1" applyBorder="1" applyAlignment="1" applyProtection="1">
      <alignment horizontal="center" vertical="center" wrapText="1"/>
      <protection locked="0"/>
    </xf>
    <xf numFmtId="3" fontId="4" fillId="2" borderId="2" xfId="20" applyNumberFormat="1" applyFont="1" applyFill="1" applyBorder="1" applyAlignment="1" applyProtection="1">
      <alignment horizontal="center" vertical="center"/>
      <protection locked="0"/>
    </xf>
    <xf numFmtId="0" fontId="4" fillId="2" borderId="2" xfId="0" applyFont="1" applyFill="1" applyBorder="1" applyAlignment="1" applyProtection="1">
      <alignment vertical="center" wrapText="1"/>
      <protection locked="0"/>
    </xf>
    <xf numFmtId="1" fontId="48" fillId="0" borderId="0" xfId="20" applyNumberFormat="1" applyFont="1" applyAlignment="1" applyProtection="1">
      <alignment vertical="center"/>
      <protection locked="0"/>
    </xf>
    <xf numFmtId="49" fontId="4" fillId="0" borderId="0" xfId="20" applyNumberFormat="1" applyFont="1" applyAlignment="1" applyProtection="1">
      <alignment horizontal="center" vertical="center"/>
      <protection locked="0"/>
    </xf>
    <xf numFmtId="1" fontId="4" fillId="0" borderId="0" xfId="20" applyNumberFormat="1" applyFont="1" applyAlignment="1" applyProtection="1">
      <alignment vertical="center"/>
      <protection locked="0"/>
    </xf>
    <xf numFmtId="1" fontId="4" fillId="0" borderId="0" xfId="20" applyNumberFormat="1" applyFont="1" applyAlignment="1" applyProtection="1">
      <alignment horizontal="center" vertical="center"/>
      <protection locked="0"/>
    </xf>
    <xf numFmtId="49" fontId="20" fillId="0" borderId="0" xfId="20" applyNumberFormat="1" applyFont="1" applyAlignment="1" applyProtection="1">
      <alignment horizontal="center" vertical="center"/>
      <protection locked="0"/>
    </xf>
    <xf numFmtId="1" fontId="20" fillId="0" borderId="0" xfId="20" applyNumberFormat="1" applyFont="1" applyAlignment="1" applyProtection="1">
      <alignment vertical="center"/>
      <protection locked="0"/>
    </xf>
    <xf numFmtId="1" fontId="20" fillId="0" borderId="0" xfId="20" applyNumberFormat="1" applyFont="1" applyAlignment="1" applyProtection="1">
      <alignment horizontal="center" vertical="center"/>
      <protection locked="0"/>
    </xf>
    <xf numFmtId="1" fontId="20" fillId="0" borderId="0" xfId="20" applyNumberFormat="1" applyFont="1" applyAlignment="1" applyProtection="1">
      <alignment vertical="center" wrapText="1"/>
      <protection locked="0"/>
    </xf>
    <xf numFmtId="1" fontId="20" fillId="0" borderId="0" xfId="20" applyNumberFormat="1" applyFont="1" applyAlignment="1" applyProtection="1">
      <alignment horizontal="center" vertical="center" wrapText="1"/>
      <protection locked="0"/>
    </xf>
    <xf numFmtId="1" fontId="20" fillId="0" borderId="0" xfId="20" applyNumberFormat="1" applyFont="1" applyAlignment="1" applyProtection="1">
      <alignment horizontal="right" vertical="center"/>
      <protection locked="0"/>
    </xf>
    <xf numFmtId="169" fontId="4" fillId="0" borderId="2" xfId="25" applyNumberFormat="1" applyFont="1" applyFill="1" applyBorder="1" applyAlignment="1" applyProtection="1">
      <alignment horizontal="center" vertical="center" wrapText="1"/>
      <protection locked="0"/>
    </xf>
    <xf numFmtId="3" fontId="39" fillId="0" borderId="0" xfId="24" applyNumberFormat="1" applyFont="1" applyAlignment="1" applyProtection="1">
      <alignment vertical="center"/>
      <protection locked="0"/>
    </xf>
    <xf numFmtId="1" fontId="52" fillId="0" borderId="0" xfId="20" applyNumberFormat="1" applyFont="1" applyAlignment="1" applyProtection="1">
      <alignment vertical="center"/>
      <protection locked="0"/>
    </xf>
    <xf numFmtId="3" fontId="47" fillId="0" borderId="0" xfId="20" applyNumberFormat="1" applyFont="1" applyAlignment="1" applyProtection="1">
      <alignment horizontal="center" vertical="center" wrapText="1"/>
      <protection locked="0"/>
    </xf>
    <xf numFmtId="3" fontId="53" fillId="0" borderId="0" xfId="20" applyNumberFormat="1" applyFont="1" applyAlignment="1" applyProtection="1">
      <alignment vertical="center" wrapText="1"/>
      <protection locked="0"/>
    </xf>
    <xf numFmtId="3" fontId="48" fillId="0" borderId="0" xfId="24" applyNumberFormat="1" applyFont="1" applyAlignment="1" applyProtection="1">
      <alignment vertical="center"/>
      <protection locked="0"/>
    </xf>
    <xf numFmtId="3" fontId="47" fillId="0" borderId="0" xfId="24" applyNumberFormat="1" applyFont="1" applyAlignment="1" applyProtection="1">
      <alignment vertical="center"/>
      <protection locked="0"/>
    </xf>
    <xf numFmtId="1" fontId="54" fillId="0" borderId="0" xfId="20" applyNumberFormat="1" applyFont="1" applyAlignment="1" applyProtection="1">
      <alignment vertical="center"/>
      <protection locked="0"/>
    </xf>
    <xf numFmtId="0" fontId="19" fillId="4" borderId="1" xfId="24" applyFont="1" applyFill="1" applyBorder="1" applyAlignment="1" applyProtection="1">
      <alignment horizontal="center" vertical="center"/>
      <protection locked="0"/>
    </xf>
    <xf numFmtId="167" fontId="19" fillId="4" borderId="1" xfId="25" applyNumberFormat="1" applyFont="1" applyFill="1" applyBorder="1" applyAlignment="1" applyProtection="1">
      <alignment horizontal="left" vertical="center" wrapText="1"/>
      <protection locked="0"/>
    </xf>
    <xf numFmtId="0" fontId="4" fillId="4" borderId="1" xfId="24" applyFont="1" applyFill="1" applyBorder="1" applyAlignment="1" applyProtection="1">
      <alignment horizontal="center" vertical="center"/>
      <protection locked="0"/>
    </xf>
    <xf numFmtId="167" fontId="19" fillId="4" borderId="1" xfId="25" applyNumberFormat="1" applyFont="1" applyFill="1" applyBorder="1" applyAlignment="1" applyProtection="1">
      <alignment horizontal="center" vertical="center" wrapText="1"/>
      <protection locked="0"/>
    </xf>
    <xf numFmtId="0" fontId="4" fillId="4" borderId="1" xfId="24" applyFont="1" applyFill="1" applyBorder="1" applyAlignment="1" applyProtection="1">
      <alignment vertical="center"/>
      <protection locked="0"/>
    </xf>
    <xf numFmtId="3" fontId="19" fillId="4" borderId="1" xfId="25" applyNumberFormat="1"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43" fontId="32" fillId="2" borderId="2" xfId="25" applyFont="1" applyFill="1" applyBorder="1" applyAlignment="1">
      <alignment horizontal="center" vertical="center" wrapText="1"/>
    </xf>
    <xf numFmtId="170" fontId="19" fillId="4" borderId="1" xfId="25" applyNumberFormat="1" applyFont="1" applyFill="1" applyBorder="1" applyAlignment="1" applyProtection="1">
      <alignment vertical="center" wrapText="1"/>
      <protection locked="0"/>
    </xf>
    <xf numFmtId="170" fontId="19" fillId="0" borderId="2" xfId="25" applyNumberFormat="1" applyFont="1" applyFill="1" applyBorder="1" applyAlignment="1" applyProtection="1">
      <alignment vertical="center" wrapText="1"/>
      <protection locked="0"/>
    </xf>
    <xf numFmtId="170" fontId="4" fillId="2" borderId="2" xfId="29" applyNumberFormat="1" applyFont="1" applyFill="1" applyBorder="1" applyAlignment="1" applyProtection="1">
      <alignment horizontal="center" vertical="center"/>
      <protection locked="0"/>
    </xf>
    <xf numFmtId="170" fontId="4" fillId="0" borderId="2" xfId="25" applyNumberFormat="1" applyFont="1" applyFill="1" applyBorder="1" applyAlignment="1" applyProtection="1">
      <alignment vertical="center" wrapText="1"/>
      <protection locked="0"/>
    </xf>
    <xf numFmtId="170" fontId="48" fillId="0" borderId="2" xfId="25" applyNumberFormat="1" applyFont="1" applyFill="1" applyBorder="1" applyAlignment="1" applyProtection="1">
      <alignment vertical="center" wrapText="1"/>
      <protection locked="0"/>
    </xf>
    <xf numFmtId="170" fontId="48" fillId="0" borderId="2" xfId="25" applyNumberFormat="1" applyFont="1" applyFill="1" applyBorder="1" applyAlignment="1" applyProtection="1">
      <alignment horizontal="right" vertical="center" wrapText="1"/>
      <protection locked="0"/>
    </xf>
    <xf numFmtId="170" fontId="4" fillId="0" borderId="2" xfId="0" applyNumberFormat="1" applyFont="1" applyBorder="1" applyAlignment="1" applyProtection="1">
      <alignment horizontal="right" vertical="center" wrapText="1"/>
      <protection locked="0"/>
    </xf>
    <xf numFmtId="170" fontId="4" fillId="2" borderId="2" xfId="0" applyNumberFormat="1" applyFont="1" applyFill="1" applyBorder="1" applyAlignment="1" applyProtection="1">
      <alignment horizontal="right" vertical="center" wrapText="1"/>
      <protection locked="0"/>
    </xf>
    <xf numFmtId="170" fontId="4" fillId="2" borderId="2" xfId="20" applyNumberFormat="1" applyFont="1" applyFill="1" applyBorder="1" applyAlignment="1" applyProtection="1">
      <alignment horizontal="right" vertical="center"/>
      <protection locked="0"/>
    </xf>
    <xf numFmtId="170" fontId="48" fillId="0" borderId="2" xfId="0" applyNumberFormat="1" applyFont="1" applyBorder="1" applyAlignment="1" applyProtection="1">
      <alignment horizontal="right" vertical="center" wrapText="1"/>
      <protection locked="0"/>
    </xf>
    <xf numFmtId="49" fontId="19" fillId="4" borderId="1" xfId="24" applyNumberFormat="1" applyFont="1" applyFill="1" applyBorder="1" applyAlignment="1" applyProtection="1">
      <alignment horizontal="center" vertical="center"/>
      <protection locked="0"/>
    </xf>
    <xf numFmtId="9" fontId="19" fillId="4" borderId="1" xfId="20" applyNumberFormat="1" applyFont="1" applyFill="1" applyBorder="1" applyAlignment="1" applyProtection="1">
      <alignment horizontal="center" vertical="center" wrapText="1"/>
      <protection locked="0"/>
    </xf>
    <xf numFmtId="168" fontId="47" fillId="0" borderId="0" xfId="24" applyNumberFormat="1" applyFont="1" applyAlignment="1" applyProtection="1">
      <alignment vertical="center"/>
      <protection locked="0"/>
    </xf>
    <xf numFmtId="4" fontId="47" fillId="0" borderId="0" xfId="24" applyNumberFormat="1" applyFont="1" applyAlignment="1" applyProtection="1">
      <alignment vertical="center"/>
      <protection locked="0"/>
    </xf>
    <xf numFmtId="170" fontId="47" fillId="0" borderId="0" xfId="24" applyNumberFormat="1" applyFont="1" applyAlignment="1" applyProtection="1">
      <alignment vertical="center"/>
      <protection locked="0"/>
    </xf>
    <xf numFmtId="171" fontId="47" fillId="0" borderId="0" xfId="24" applyNumberFormat="1" applyFont="1" applyAlignment="1" applyProtection="1">
      <alignment vertical="center"/>
      <protection locked="0"/>
    </xf>
    <xf numFmtId="0" fontId="4" fillId="5" borderId="0" xfId="24" applyFont="1" applyFill="1" applyAlignment="1" applyProtection="1">
      <alignment vertical="center"/>
      <protection locked="0"/>
    </xf>
    <xf numFmtId="170" fontId="48" fillId="2" borderId="2" xfId="29" applyNumberFormat="1" applyFont="1" applyFill="1" applyBorder="1" applyAlignment="1" applyProtection="1">
      <alignment horizontal="center" vertical="center"/>
      <protection locked="0"/>
    </xf>
    <xf numFmtId="170" fontId="4" fillId="0" borderId="2" xfId="25" applyNumberFormat="1" applyFont="1" applyFill="1" applyBorder="1" applyAlignment="1" applyProtection="1">
      <alignment horizontal="right" vertical="center" wrapText="1"/>
      <protection locked="0"/>
    </xf>
    <xf numFmtId="3" fontId="19" fillId="0" borderId="2" xfId="24" applyNumberFormat="1" applyFont="1" applyBorder="1" applyAlignment="1" applyProtection="1">
      <alignment horizontal="center" vertical="center" wrapText="1"/>
      <protection locked="0"/>
    </xf>
    <xf numFmtId="170" fontId="4" fillId="0" borderId="2" xfId="0" applyNumberFormat="1" applyFont="1" applyFill="1" applyBorder="1" applyAlignment="1" applyProtection="1">
      <alignment horizontal="right" vertical="center" wrapText="1"/>
      <protection locked="0"/>
    </xf>
    <xf numFmtId="170" fontId="4" fillId="0" borderId="2" xfId="20" applyNumberFormat="1" applyFont="1" applyFill="1" applyBorder="1" applyAlignment="1" applyProtection="1">
      <alignment horizontal="right" vertical="center"/>
      <protection locked="0"/>
    </xf>
    <xf numFmtId="49" fontId="4" fillId="0" borderId="3" xfId="20" applyNumberFormat="1" applyFont="1" applyBorder="1" applyAlignment="1" applyProtection="1">
      <alignment horizontal="center" vertical="center"/>
      <protection locked="0"/>
    </xf>
    <xf numFmtId="0" fontId="4" fillId="0" borderId="3" xfId="0" applyFont="1" applyBorder="1" applyAlignment="1" applyProtection="1">
      <alignment vertical="center" wrapText="1"/>
      <protection locked="0"/>
    </xf>
    <xf numFmtId="0" fontId="4" fillId="2" borderId="3" xfId="29" applyNumberFormat="1"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24" applyFont="1" applyBorder="1" applyAlignment="1" applyProtection="1">
      <alignment horizontal="center" vertical="center"/>
      <protection locked="0"/>
    </xf>
    <xf numFmtId="170" fontId="4" fillId="0" borderId="3" xfId="0" applyNumberFormat="1" applyFont="1" applyBorder="1" applyAlignment="1" applyProtection="1">
      <alignment horizontal="right" vertical="center" wrapText="1"/>
      <protection locked="0"/>
    </xf>
    <xf numFmtId="170" fontId="4" fillId="0" borderId="3" xfId="20" applyNumberFormat="1" applyFont="1" applyBorder="1" applyAlignment="1" applyProtection="1">
      <alignment vertical="center"/>
      <protection locked="0"/>
    </xf>
    <xf numFmtId="170" fontId="4" fillId="0" borderId="3" xfId="0" applyNumberFormat="1" applyFont="1" applyFill="1" applyBorder="1" applyAlignment="1" applyProtection="1">
      <alignment horizontal="right" vertical="center" wrapText="1"/>
      <protection locked="0"/>
    </xf>
    <xf numFmtId="3" fontId="4" fillId="0" borderId="3" xfId="0" applyNumberFormat="1" applyFont="1" applyBorder="1" applyAlignment="1" applyProtection="1">
      <alignment horizontal="center" vertical="center" wrapText="1"/>
      <protection locked="0"/>
    </xf>
    <xf numFmtId="43" fontId="4" fillId="0" borderId="3" xfId="25" applyFont="1" applyFill="1" applyBorder="1" applyAlignment="1" applyProtection="1">
      <alignment horizontal="center" vertical="center" wrapText="1"/>
      <protection locked="0"/>
    </xf>
    <xf numFmtId="167" fontId="19" fillId="0" borderId="2" xfId="25" applyNumberFormat="1" applyFont="1" applyFill="1" applyBorder="1" applyAlignment="1" applyProtection="1">
      <alignment horizontal="left" vertical="center" wrapText="1"/>
      <protection locked="0"/>
    </xf>
    <xf numFmtId="0" fontId="4" fillId="2" borderId="2" xfId="27" applyFont="1" applyFill="1" applyBorder="1" applyAlignment="1" applyProtection="1">
      <alignment horizontal="left" vertical="center" wrapText="1"/>
      <protection locked="0"/>
    </xf>
    <xf numFmtId="43" fontId="32" fillId="2" borderId="2" xfId="25" applyFont="1" applyFill="1" applyBorder="1" applyAlignment="1">
      <alignment horizontal="left" vertical="center" wrapText="1"/>
    </xf>
    <xf numFmtId="0" fontId="4" fillId="0" borderId="3" xfId="24" quotePrefix="1" applyFont="1" applyBorder="1" applyAlignment="1" applyProtection="1">
      <alignment horizontal="center" vertical="center"/>
      <protection locked="0"/>
    </xf>
    <xf numFmtId="43" fontId="4" fillId="0" borderId="3" xfId="25" applyFont="1" applyFill="1" applyBorder="1" applyAlignment="1" applyProtection="1">
      <alignment horizontal="left" vertical="center" wrapText="1"/>
      <protection locked="0"/>
    </xf>
    <xf numFmtId="3" fontId="4" fillId="0" borderId="3" xfId="25" applyNumberFormat="1" applyFont="1" applyFill="1" applyBorder="1" applyAlignment="1" applyProtection="1">
      <alignment vertical="center" wrapText="1"/>
      <protection locked="0"/>
    </xf>
    <xf numFmtId="3" fontId="4" fillId="0" borderId="3" xfId="25" applyNumberFormat="1" applyFont="1" applyFill="1" applyBorder="1" applyAlignment="1" applyProtection="1">
      <alignment horizontal="center" vertical="center" wrapText="1"/>
      <protection locked="0"/>
    </xf>
    <xf numFmtId="4" fontId="39" fillId="0" borderId="0" xfId="24" applyNumberFormat="1" applyFont="1" applyAlignment="1" applyProtection="1">
      <alignment vertical="center"/>
      <protection locked="0"/>
    </xf>
    <xf numFmtId="170" fontId="39" fillId="0" borderId="0" xfId="24" applyNumberFormat="1" applyFont="1" applyAlignment="1" applyProtection="1">
      <alignment vertical="center"/>
      <protection locked="0"/>
    </xf>
    <xf numFmtId="0" fontId="4" fillId="5" borderId="0" xfId="24" applyFont="1" applyFill="1" applyAlignment="1" applyProtection="1">
      <alignment vertical="center" wrapText="1"/>
      <protection locked="0"/>
    </xf>
    <xf numFmtId="3" fontId="4" fillId="0" borderId="3" xfId="24" applyNumberFormat="1" applyFont="1" applyBorder="1" applyAlignment="1" applyProtection="1">
      <alignment horizontal="center" vertical="center" wrapText="1"/>
      <protection locked="0"/>
    </xf>
    <xf numFmtId="3" fontId="19" fillId="0" borderId="0" xfId="24" applyNumberFormat="1" applyFont="1" applyAlignment="1" applyProtection="1">
      <alignment vertical="center"/>
      <protection locked="0"/>
    </xf>
    <xf numFmtId="3" fontId="32" fillId="0" borderId="0" xfId="24" applyNumberFormat="1" applyFont="1" applyAlignment="1" applyProtection="1">
      <alignment vertical="center"/>
      <protection locked="0"/>
    </xf>
    <xf numFmtId="1" fontId="4" fillId="0" borderId="2" xfId="20" applyNumberFormat="1" applyFont="1" applyBorder="1" applyAlignment="1" applyProtection="1">
      <alignment horizontal="center" vertical="center" wrapText="1"/>
      <protection locked="0"/>
    </xf>
    <xf numFmtId="3" fontId="4" fillId="0" borderId="2" xfId="31" applyNumberFormat="1" applyFont="1" applyBorder="1" applyAlignment="1" applyProtection="1">
      <alignment horizontal="center" vertical="center" wrapText="1"/>
      <protection locked="0"/>
    </xf>
    <xf numFmtId="0" fontId="4" fillId="0" borderId="2" xfId="0" quotePrefix="1" applyFont="1" applyBorder="1" applyAlignment="1" applyProtection="1">
      <alignment vertical="center" wrapText="1"/>
      <protection locked="0"/>
    </xf>
    <xf numFmtId="167" fontId="4" fillId="0" borderId="2" xfId="25" applyNumberFormat="1" applyFont="1" applyFill="1" applyBorder="1" applyAlignment="1" applyProtection="1">
      <alignment horizontal="left" vertical="center" wrapText="1"/>
      <protection locked="0"/>
    </xf>
    <xf numFmtId="167" fontId="4" fillId="0" borderId="2" xfId="25" applyNumberFormat="1" applyFont="1" applyFill="1" applyBorder="1" applyAlignment="1" applyProtection="1">
      <alignment horizontal="center" vertical="center" wrapText="1"/>
      <protection locked="0"/>
    </xf>
    <xf numFmtId="0" fontId="19" fillId="0" borderId="7" xfId="24" applyFont="1" applyBorder="1" applyAlignment="1" applyProtection="1">
      <alignment horizontal="center" vertical="center"/>
      <protection locked="0"/>
    </xf>
    <xf numFmtId="167" fontId="19" fillId="0" borderId="7" xfId="25" applyNumberFormat="1" applyFont="1" applyFill="1" applyBorder="1" applyAlignment="1" applyProtection="1">
      <alignment horizontal="center" vertical="center" wrapText="1"/>
      <protection locked="0"/>
    </xf>
    <xf numFmtId="0" fontId="4" fillId="0" borderId="7" xfId="24" applyFont="1" applyBorder="1" applyAlignment="1" applyProtection="1">
      <alignment horizontal="center" vertical="center"/>
      <protection locked="0"/>
    </xf>
    <xf numFmtId="0" fontId="4" fillId="0" borderId="7" xfId="24" applyFont="1" applyBorder="1" applyAlignment="1" applyProtection="1">
      <alignment vertical="center"/>
      <protection locked="0"/>
    </xf>
    <xf numFmtId="3" fontId="19" fillId="0" borderId="7" xfId="25" applyNumberFormat="1" applyFont="1" applyFill="1" applyBorder="1" applyAlignment="1" applyProtection="1">
      <alignment horizontal="center" vertical="center" wrapText="1"/>
      <protection locked="0"/>
    </xf>
    <xf numFmtId="3" fontId="4" fillId="0" borderId="7" xfId="24" applyNumberFormat="1" applyFont="1" applyBorder="1" applyAlignment="1" applyProtection="1">
      <alignment horizontal="center" vertical="center"/>
      <protection locked="0"/>
    </xf>
    <xf numFmtId="3" fontId="4" fillId="0" borderId="3" xfId="24" applyNumberFormat="1" applyFont="1" applyBorder="1" applyAlignment="1" applyProtection="1">
      <alignment horizontal="center" vertical="center"/>
      <protection locked="0"/>
    </xf>
    <xf numFmtId="170" fontId="48" fillId="0" borderId="2" xfId="0" applyNumberFormat="1" applyFont="1" applyBorder="1" applyAlignment="1" applyProtection="1">
      <alignment horizontal="right" vertical="center"/>
      <protection locked="0"/>
    </xf>
    <xf numFmtId="170" fontId="4" fillId="0" borderId="2" xfId="0" applyNumberFormat="1" applyFont="1" applyBorder="1" applyAlignment="1" applyProtection="1">
      <alignment horizontal="right" vertical="center"/>
      <protection locked="0"/>
    </xf>
    <xf numFmtId="170" fontId="48" fillId="0" borderId="2" xfId="5" applyNumberFormat="1" applyFont="1" applyFill="1" applyBorder="1" applyAlignment="1" applyProtection="1">
      <alignment horizontal="right" vertical="center"/>
      <protection locked="0"/>
    </xf>
    <xf numFmtId="170" fontId="4" fillId="0" borderId="2" xfId="5" applyNumberFormat="1" applyFont="1" applyFill="1" applyBorder="1" applyAlignment="1" applyProtection="1">
      <alignment horizontal="right" vertical="center"/>
      <protection locked="0"/>
    </xf>
    <xf numFmtId="170" fontId="10" fillId="0" borderId="2" xfId="32" applyNumberFormat="1" applyFont="1" applyFill="1" applyBorder="1" applyAlignment="1" applyProtection="1">
      <alignment horizontal="right" vertical="center" wrapText="1"/>
      <protection locked="0"/>
    </xf>
    <xf numFmtId="170" fontId="19" fillId="4" borderId="1" xfId="25" applyNumberFormat="1" applyFont="1" applyFill="1" applyBorder="1" applyAlignment="1" applyProtection="1">
      <alignment horizontal="right" vertical="center" wrapText="1"/>
      <protection locked="0"/>
    </xf>
    <xf numFmtId="170" fontId="19" fillId="0" borderId="2" xfId="25" applyNumberFormat="1" applyFont="1" applyFill="1" applyBorder="1" applyAlignment="1" applyProtection="1">
      <alignment horizontal="right" vertical="center" wrapText="1"/>
      <protection locked="0"/>
    </xf>
    <xf numFmtId="170" fontId="4" fillId="2" borderId="2" xfId="29" applyNumberFormat="1" applyFont="1" applyFill="1" applyBorder="1" applyAlignment="1" applyProtection="1">
      <alignment horizontal="right" vertical="center" wrapText="1"/>
      <protection locked="0"/>
    </xf>
    <xf numFmtId="170" fontId="48" fillId="2" borderId="2" xfId="29" applyNumberFormat="1" applyFont="1" applyFill="1" applyBorder="1" applyAlignment="1" applyProtection="1">
      <alignment horizontal="right" vertical="center" wrapText="1"/>
      <protection locked="0"/>
    </xf>
    <xf numFmtId="170" fontId="19" fillId="0" borderId="2" xfId="24" applyNumberFormat="1" applyFont="1" applyBorder="1" applyAlignment="1" applyProtection="1">
      <alignment horizontal="right" vertical="center"/>
      <protection locked="0"/>
    </xf>
    <xf numFmtId="170" fontId="4" fillId="0" borderId="2" xfId="31" applyNumberFormat="1" applyFont="1" applyBorder="1" applyAlignment="1" applyProtection="1">
      <alignment horizontal="right" vertical="center"/>
      <protection locked="0"/>
    </xf>
    <xf numFmtId="170" fontId="4" fillId="0" borderId="2" xfId="31" applyNumberFormat="1" applyFont="1" applyBorder="1" applyAlignment="1" applyProtection="1">
      <alignment horizontal="right" vertical="center" wrapText="1"/>
      <protection locked="0"/>
    </xf>
    <xf numFmtId="170" fontId="4" fillId="0" borderId="2" xfId="24" applyNumberFormat="1" applyFont="1" applyBorder="1" applyAlignment="1" applyProtection="1">
      <alignment horizontal="right" vertical="center"/>
      <protection locked="0"/>
    </xf>
    <xf numFmtId="170" fontId="4" fillId="0" borderId="3" xfId="25" applyNumberFormat="1" applyFont="1" applyFill="1" applyBorder="1" applyAlignment="1" applyProtection="1">
      <alignment horizontal="right" vertical="center" wrapText="1"/>
      <protection locked="0"/>
    </xf>
    <xf numFmtId="0" fontId="6" fillId="0" borderId="0" xfId="12" applyFont="1" applyFill="1" applyAlignment="1">
      <alignment horizontal="center" vertical="center"/>
    </xf>
    <xf numFmtId="0" fontId="6" fillId="0" borderId="0" xfId="12" applyFont="1" applyFill="1" applyAlignment="1">
      <alignment horizontal="center" vertical="center" wrapText="1"/>
    </xf>
    <xf numFmtId="0" fontId="7" fillId="0" borderId="0" xfId="12" applyFont="1" applyFill="1" applyAlignment="1">
      <alignment horizontal="center" vertical="center" wrapText="1"/>
    </xf>
    <xf numFmtId="0" fontId="6" fillId="0" borderId="5" xfId="12" applyFont="1" applyBorder="1" applyAlignment="1">
      <alignment horizontal="center" vertical="center" wrapText="1"/>
    </xf>
    <xf numFmtId="0" fontId="27" fillId="0" borderId="0" xfId="0" applyFont="1" applyAlignment="1">
      <alignment horizontal="left" vertical="center"/>
    </xf>
    <xf numFmtId="0" fontId="8" fillId="0" borderId="0" xfId="0" applyFont="1" applyAlignment="1">
      <alignment horizontal="left" vertical="center" wrapText="1"/>
    </xf>
    <xf numFmtId="0" fontId="6" fillId="0" borderId="9" xfId="12" applyFont="1" applyBorder="1" applyAlignment="1">
      <alignment horizontal="center" vertical="center" wrapText="1"/>
    </xf>
    <xf numFmtId="0" fontId="6" fillId="0" borderId="6" xfId="12" applyFont="1" applyBorder="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34" fillId="0" borderId="4" xfId="0" applyFont="1" applyBorder="1" applyAlignment="1">
      <alignment horizontal="center" vertical="center"/>
    </xf>
    <xf numFmtId="0" fontId="13" fillId="0" borderId="4" xfId="10" applyFont="1" applyBorder="1" applyAlignment="1">
      <alignment horizontal="center" vertical="center"/>
    </xf>
    <xf numFmtId="3" fontId="11" fillId="0" borderId="5" xfId="10" applyNumberFormat="1" applyFont="1" applyFill="1" applyBorder="1" applyAlignment="1">
      <alignment horizontal="center" vertical="center" wrapText="1"/>
    </xf>
    <xf numFmtId="0" fontId="11" fillId="0" borderId="5" xfId="10" applyFont="1" applyFill="1" applyBorder="1" applyAlignment="1">
      <alignment horizontal="center" vertical="center" wrapText="1"/>
    </xf>
    <xf numFmtId="0" fontId="11" fillId="0" borderId="5" xfId="10" applyFont="1" applyBorder="1" applyAlignment="1">
      <alignment horizontal="center" vertical="center" wrapText="1"/>
    </xf>
    <xf numFmtId="3" fontId="11" fillId="0" borderId="11" xfId="10" applyNumberFormat="1" applyFont="1" applyFill="1" applyBorder="1" applyAlignment="1">
      <alignment horizontal="center" vertical="center" wrapText="1"/>
    </xf>
    <xf numFmtId="3" fontId="11" fillId="0" borderId="12" xfId="10" applyNumberFormat="1" applyFont="1" applyFill="1" applyBorder="1" applyAlignment="1">
      <alignment horizontal="center" vertical="center" wrapText="1"/>
    </xf>
    <xf numFmtId="0" fontId="11" fillId="0" borderId="5" xfId="10" applyFont="1" applyBorder="1" applyAlignment="1">
      <alignment horizontal="center" vertical="center"/>
    </xf>
    <xf numFmtId="0" fontId="39" fillId="0" borderId="0" xfId="22" applyFont="1" applyAlignment="1">
      <alignment horizontal="center" vertical="center"/>
    </xf>
    <xf numFmtId="0" fontId="39" fillId="0" borderId="0" xfId="22" applyFont="1" applyAlignment="1">
      <alignment horizontal="center" vertical="center" wrapText="1"/>
    </xf>
    <xf numFmtId="0" fontId="40" fillId="0" borderId="0" xfId="22" applyFont="1" applyAlignment="1">
      <alignment horizontal="center" vertical="center" wrapText="1"/>
    </xf>
    <xf numFmtId="0" fontId="40" fillId="0" borderId="0" xfId="22" applyFont="1" applyAlignment="1">
      <alignment horizontal="center" vertical="center"/>
    </xf>
    <xf numFmtId="0" fontId="40" fillId="0" borderId="4" xfId="22" applyFont="1" applyBorder="1" applyAlignment="1">
      <alignment horizontal="right" vertical="center"/>
    </xf>
    <xf numFmtId="0" fontId="11" fillId="0" borderId="9" xfId="22" applyFont="1" applyBorder="1" applyAlignment="1">
      <alignment horizontal="center" vertical="center" wrapText="1"/>
    </xf>
    <xf numFmtId="0" fontId="11" fillId="0" borderId="10" xfId="22" applyFont="1" applyBorder="1" applyAlignment="1">
      <alignment horizontal="center" vertical="center" wrapText="1"/>
    </xf>
    <xf numFmtId="0" fontId="11" fillId="0" borderId="6" xfId="22" applyFont="1" applyBorder="1" applyAlignment="1">
      <alignment horizontal="center" vertical="center" wrapText="1"/>
    </xf>
    <xf numFmtId="0" fontId="11" fillId="0" borderId="11" xfId="22" applyFont="1" applyBorder="1" applyAlignment="1">
      <alignment horizontal="center" vertical="center" wrapText="1"/>
    </xf>
    <xf numFmtId="0" fontId="11" fillId="0" borderId="12" xfId="22" applyFont="1" applyBorder="1" applyAlignment="1">
      <alignment horizontal="center" vertical="center" wrapText="1"/>
    </xf>
    <xf numFmtId="0" fontId="11" fillId="0" borderId="8"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8" xfId="22" applyFont="1" applyBorder="1" applyAlignment="1">
      <alignment horizontal="center" vertical="center" wrapText="1"/>
    </xf>
    <xf numFmtId="0" fontId="34" fillId="0" borderId="0" xfId="0" applyFont="1" applyBorder="1" applyAlignment="1">
      <alignment horizontal="center" vertical="center" wrapText="1"/>
    </xf>
    <xf numFmtId="0" fontId="11" fillId="0" borderId="12" xfId="10" applyFont="1" applyBorder="1" applyAlignment="1">
      <alignment horizontal="center" vertical="center" wrapText="1"/>
    </xf>
    <xf numFmtId="0" fontId="11" fillId="0" borderId="12" xfId="10" applyFont="1" applyBorder="1" applyAlignment="1">
      <alignment horizontal="center" vertical="center"/>
    </xf>
    <xf numFmtId="0" fontId="11" fillId="0" borderId="8" xfId="10" applyFont="1" applyBorder="1" applyAlignment="1">
      <alignment horizontal="center" vertical="center"/>
    </xf>
    <xf numFmtId="0" fontId="11" fillId="0" borderId="9" xfId="10" applyFont="1" applyBorder="1" applyAlignment="1">
      <alignment horizontal="center" vertical="center" wrapText="1"/>
    </xf>
    <xf numFmtId="0" fontId="11" fillId="0" borderId="10" xfId="10" applyFont="1" applyBorder="1" applyAlignment="1">
      <alignment horizontal="center" vertical="center" wrapText="1"/>
    </xf>
    <xf numFmtId="0" fontId="11" fillId="0" borderId="6" xfId="10" applyFont="1" applyBorder="1" applyAlignment="1">
      <alignment horizontal="center" vertical="center" wrapText="1"/>
    </xf>
    <xf numFmtId="0" fontId="13" fillId="0" borderId="4" xfId="10" applyFont="1" applyBorder="1" applyAlignment="1">
      <alignment horizontal="right" vertical="center"/>
    </xf>
    <xf numFmtId="0" fontId="11" fillId="0" borderId="11" xfId="10" applyFont="1" applyBorder="1" applyAlignment="1">
      <alignment horizontal="center" vertical="center"/>
    </xf>
    <xf numFmtId="0" fontId="10" fillId="0" borderId="9" xfId="10" applyFont="1" applyBorder="1" applyAlignment="1">
      <alignment horizontal="center" vertical="center" wrapText="1"/>
    </xf>
    <xf numFmtId="0" fontId="10" fillId="0" borderId="6" xfId="10" applyFont="1" applyBorder="1" applyAlignment="1">
      <alignment horizontal="center" vertical="center" wrapText="1"/>
    </xf>
    <xf numFmtId="0" fontId="35" fillId="2" borderId="0" xfId="0" applyFont="1" applyFill="1" applyAlignment="1">
      <alignment horizontal="center" vertical="center"/>
    </xf>
    <xf numFmtId="0" fontId="35" fillId="2" borderId="0" xfId="0" applyFont="1" applyFill="1" applyAlignment="1">
      <alignment horizontal="center" vertical="center" wrapText="1"/>
    </xf>
    <xf numFmtId="0" fontId="34" fillId="2" borderId="0" xfId="0" applyFont="1" applyFill="1" applyAlignment="1">
      <alignment horizontal="center" vertical="center" wrapText="1"/>
    </xf>
    <xf numFmtId="0" fontId="11" fillId="2" borderId="5" xfId="16" applyFont="1" applyFill="1" applyBorder="1" applyAlignment="1">
      <alignment horizontal="center" vertical="center" wrapText="1"/>
    </xf>
    <xf numFmtId="0" fontId="11" fillId="2" borderId="12" xfId="16" applyFont="1" applyFill="1" applyBorder="1" applyAlignment="1">
      <alignment horizontal="center" vertical="center" wrapText="1"/>
    </xf>
    <xf numFmtId="167" fontId="10" fillId="2" borderId="9" xfId="7" applyNumberFormat="1" applyFont="1" applyFill="1" applyBorder="1" applyAlignment="1">
      <alignment horizontal="center" vertical="center" wrapText="1"/>
    </xf>
    <xf numFmtId="167" fontId="10" fillId="2" borderId="10" xfId="7" applyNumberFormat="1" applyFont="1" applyFill="1" applyBorder="1" applyAlignment="1">
      <alignment horizontal="center" vertical="center" wrapText="1"/>
    </xf>
    <xf numFmtId="167" fontId="10" fillId="2" borderId="6" xfId="7" applyNumberFormat="1" applyFont="1" applyFill="1" applyBorder="1" applyAlignment="1">
      <alignment horizontal="center" vertical="center" wrapText="1"/>
    </xf>
    <xf numFmtId="0" fontId="10" fillId="2" borderId="9" xfId="16" applyFont="1" applyFill="1" applyBorder="1" applyAlignment="1">
      <alignment horizontal="center" vertical="center" wrapText="1"/>
    </xf>
    <xf numFmtId="0" fontId="10" fillId="2" borderId="6" xfId="16" applyFont="1" applyFill="1" applyBorder="1" applyAlignment="1">
      <alignment horizontal="center" vertical="center" wrapText="1"/>
    </xf>
    <xf numFmtId="0" fontId="12" fillId="2" borderId="11" xfId="16" applyFont="1" applyFill="1" applyBorder="1" applyAlignment="1">
      <alignment horizontal="center" vertical="center" wrapText="1"/>
    </xf>
    <xf numFmtId="0" fontId="12" fillId="2" borderId="8" xfId="16" applyFont="1" applyFill="1" applyBorder="1" applyAlignment="1">
      <alignment horizontal="center" vertical="center" wrapText="1"/>
    </xf>
    <xf numFmtId="0" fontId="11" fillId="2" borderId="11" xfId="16" applyFont="1" applyFill="1" applyBorder="1" applyAlignment="1">
      <alignment horizontal="center" vertical="center" wrapText="1"/>
    </xf>
    <xf numFmtId="0" fontId="11" fillId="2" borderId="8" xfId="16" applyFont="1" applyFill="1" applyBorder="1" applyAlignment="1">
      <alignment horizontal="center" vertical="center" wrapText="1"/>
    </xf>
    <xf numFmtId="0" fontId="10" fillId="2" borderId="10" xfId="16" applyFont="1" applyFill="1" applyBorder="1" applyAlignment="1">
      <alignment horizontal="center" vertical="center" wrapText="1"/>
    </xf>
    <xf numFmtId="0" fontId="11" fillId="0" borderId="9" xfId="10" applyFont="1" applyFill="1" applyBorder="1" applyAlignment="1">
      <alignment horizontal="center" vertical="center" wrapText="1"/>
    </xf>
    <xf numFmtId="0" fontId="11" fillId="0" borderId="10" xfId="10" applyFont="1" applyFill="1" applyBorder="1" applyAlignment="1">
      <alignment horizontal="center" vertical="center" wrapText="1"/>
    </xf>
    <xf numFmtId="0" fontId="11" fillId="0" borderId="6" xfId="10" applyFont="1" applyFill="1" applyBorder="1" applyAlignment="1">
      <alignment horizontal="center" vertical="center" wrapText="1"/>
    </xf>
    <xf numFmtId="0" fontId="11" fillId="0" borderId="11" xfId="10" applyFont="1" applyFill="1" applyBorder="1" applyAlignment="1">
      <alignment horizontal="center" vertical="center" wrapText="1"/>
    </xf>
    <xf numFmtId="0" fontId="11" fillId="0" borderId="12" xfId="10" applyFont="1" applyFill="1" applyBorder="1" applyAlignment="1">
      <alignment horizontal="center" vertical="center" wrapText="1"/>
    </xf>
    <xf numFmtId="0" fontId="11" fillId="0" borderId="8" xfId="10" applyFont="1" applyFill="1" applyBorder="1" applyAlignment="1">
      <alignment horizontal="center" vertical="center" wrapText="1"/>
    </xf>
    <xf numFmtId="3" fontId="10" fillId="0" borderId="9" xfId="10" applyNumberFormat="1" applyFont="1" applyBorder="1" applyAlignment="1">
      <alignment horizontal="center" vertical="center" wrapText="1"/>
    </xf>
    <xf numFmtId="3" fontId="10" fillId="0" borderId="6" xfId="10" applyNumberFormat="1" applyFont="1" applyBorder="1" applyAlignment="1">
      <alignment horizontal="center" vertical="center" wrapText="1"/>
    </xf>
    <xf numFmtId="3" fontId="11" fillId="0" borderId="9" xfId="10" applyNumberFormat="1" applyFont="1" applyFill="1" applyBorder="1" applyAlignment="1">
      <alignment horizontal="center" vertical="center" wrapText="1"/>
    </xf>
    <xf numFmtId="3" fontId="11" fillId="0" borderId="10" xfId="10" applyNumberFormat="1" applyFont="1" applyFill="1" applyBorder="1" applyAlignment="1">
      <alignment horizontal="center" vertical="center" wrapText="1"/>
    </xf>
    <xf numFmtId="3" fontId="11" fillId="0" borderId="6" xfId="10" applyNumberFormat="1" applyFont="1" applyFill="1" applyBorder="1" applyAlignment="1">
      <alignment horizontal="center" vertical="center" wrapText="1"/>
    </xf>
    <xf numFmtId="0" fontId="10" fillId="0" borderId="9" xfId="10" applyFont="1" applyFill="1" applyBorder="1" applyAlignment="1">
      <alignment horizontal="center" vertical="center" wrapText="1"/>
    </xf>
    <xf numFmtId="0" fontId="10" fillId="0" borderId="6" xfId="10" applyFont="1" applyFill="1" applyBorder="1" applyAlignment="1">
      <alignment horizontal="center" vertical="center" wrapText="1"/>
    </xf>
    <xf numFmtId="0" fontId="11" fillId="0" borderId="9" xfId="10" applyFont="1" applyBorder="1" applyAlignment="1">
      <alignment horizontal="center" vertical="center"/>
    </xf>
    <xf numFmtId="0" fontId="11" fillId="0" borderId="10" xfId="10" applyFont="1" applyBorder="1" applyAlignment="1">
      <alignment horizontal="center" vertical="center"/>
    </xf>
    <xf numFmtId="0" fontId="11" fillId="0" borderId="6" xfId="10" applyFont="1" applyBorder="1" applyAlignment="1">
      <alignment horizontal="center" vertical="center"/>
    </xf>
    <xf numFmtId="0" fontId="12" fillId="0" borderId="11" xfId="10" applyFont="1" applyFill="1" applyBorder="1" applyAlignment="1">
      <alignment horizontal="center" vertical="center" wrapText="1"/>
    </xf>
    <xf numFmtId="0" fontId="12" fillId="0" borderId="8" xfId="10" applyFont="1" applyFill="1" applyBorder="1" applyAlignment="1">
      <alignment horizontal="center" vertical="center" wrapText="1"/>
    </xf>
    <xf numFmtId="3" fontId="19" fillId="0" borderId="9" xfId="20" applyNumberFormat="1" applyFont="1" applyBorder="1" applyAlignment="1" applyProtection="1">
      <alignment horizontal="center" vertical="center" wrapText="1"/>
      <protection locked="0"/>
    </xf>
    <xf numFmtId="3" fontId="19" fillId="0" borderId="6" xfId="20" applyNumberFormat="1" applyFont="1" applyBorder="1" applyAlignment="1" applyProtection="1">
      <alignment horizontal="center" vertical="center" wrapText="1"/>
      <protection locked="0"/>
    </xf>
    <xf numFmtId="3" fontId="46" fillId="0" borderId="11" xfId="20" applyNumberFormat="1" applyFont="1" applyBorder="1" applyAlignment="1" applyProtection="1">
      <alignment horizontal="center" vertical="center" wrapText="1"/>
      <protection locked="0"/>
    </xf>
    <xf numFmtId="3" fontId="46" fillId="0" borderId="12" xfId="20" applyNumberFormat="1" applyFont="1" applyBorder="1" applyAlignment="1" applyProtection="1">
      <alignment horizontal="center" vertical="center" wrapText="1"/>
      <protection locked="0"/>
    </xf>
    <xf numFmtId="3" fontId="46" fillId="0" borderId="8" xfId="20" applyNumberFormat="1" applyFont="1" applyBorder="1" applyAlignment="1" applyProtection="1">
      <alignment horizontal="center" vertical="center" wrapText="1"/>
      <protection locked="0"/>
    </xf>
    <xf numFmtId="3" fontId="19" fillId="0" borderId="5" xfId="20" applyNumberFormat="1" applyFont="1" applyBorder="1" applyAlignment="1" applyProtection="1">
      <alignment horizontal="center" vertical="center" wrapText="1"/>
      <protection locked="0"/>
    </xf>
    <xf numFmtId="3" fontId="19" fillId="0" borderId="11" xfId="20" applyNumberFormat="1" applyFont="1" applyBorder="1" applyAlignment="1" applyProtection="1">
      <alignment horizontal="center" vertical="center" wrapText="1"/>
      <protection locked="0"/>
    </xf>
    <xf numFmtId="3" fontId="19" fillId="0" borderId="8" xfId="20" applyNumberFormat="1" applyFont="1" applyBorder="1" applyAlignment="1" applyProtection="1">
      <alignment horizontal="center" vertical="center" wrapText="1"/>
      <protection locked="0"/>
    </xf>
    <xf numFmtId="3" fontId="19" fillId="0" borderId="12" xfId="20" applyNumberFormat="1" applyFont="1" applyBorder="1" applyAlignment="1" applyProtection="1">
      <alignment horizontal="center" vertical="center" wrapText="1"/>
      <protection locked="0"/>
    </xf>
    <xf numFmtId="1" fontId="44" fillId="0" borderId="0" xfId="20" applyNumberFormat="1" applyFont="1" applyAlignment="1" applyProtection="1">
      <alignment horizontal="center" vertical="center" wrapText="1"/>
      <protection locked="0"/>
    </xf>
    <xf numFmtId="1" fontId="13" fillId="0" borderId="0" xfId="20" applyNumberFormat="1" applyFont="1" applyAlignment="1" applyProtection="1">
      <alignment horizontal="center" vertical="center" wrapText="1"/>
      <protection locked="0"/>
    </xf>
    <xf numFmtId="1" fontId="13" fillId="0" borderId="4" xfId="20" applyNumberFormat="1" applyFont="1" applyBorder="1" applyAlignment="1" applyProtection="1">
      <alignment horizontal="center" vertical="center"/>
      <protection locked="0"/>
    </xf>
    <xf numFmtId="49" fontId="19" fillId="0" borderId="5" xfId="20" applyNumberFormat="1" applyFont="1" applyBorder="1" applyAlignment="1" applyProtection="1">
      <alignment horizontal="center" vertical="center" wrapText="1"/>
      <protection locked="0"/>
    </xf>
  </cellXfs>
  <cellStyles count="34">
    <cellStyle name="Comma" xfId="1" builtinId="3"/>
    <cellStyle name="Comma 11" xfId="2"/>
    <cellStyle name="Comma 12 2 2" xfId="3"/>
    <cellStyle name="Comma 16 3" xfId="4"/>
    <cellStyle name="Comma 16 3 2 2 2 3" xfId="33"/>
    <cellStyle name="Comma 17 2" xfId="5"/>
    <cellStyle name="Comma 2 2 2 10" xfId="6"/>
    <cellStyle name="Comma 2 28" xfId="32"/>
    <cellStyle name="Comma 3" xfId="29"/>
    <cellStyle name="Comma 4 2 5" xfId="7"/>
    <cellStyle name="Comma 5" xfId="8"/>
    <cellStyle name="Comma 7 4" xfId="25"/>
    <cellStyle name="Normal" xfId="0" builtinId="0"/>
    <cellStyle name="Normal 10" xfId="31"/>
    <cellStyle name="Normal 2" xfId="9"/>
    <cellStyle name="Normal 2 2" xfId="10"/>
    <cellStyle name="Normal 2 2 2 3" xfId="23"/>
    <cellStyle name="Normal 2 28" xfId="24"/>
    <cellStyle name="Normal 2 30" xfId="11"/>
    <cellStyle name="Normal 2 5 2" xfId="12"/>
    <cellStyle name="Normal 3" xfId="13"/>
    <cellStyle name="Normal 3 2" xfId="28"/>
    <cellStyle name="Normal 4" xfId="14"/>
    <cellStyle name="Normal 4 18" xfId="15"/>
    <cellStyle name="Normal 5" xfId="22"/>
    <cellStyle name="Normal 5 2 3" xfId="16"/>
    <cellStyle name="Normal 68 2" xfId="17"/>
    <cellStyle name="Normal 69" xfId="30"/>
    <cellStyle name="Normal 8" xfId="18"/>
    <cellStyle name="Normal 8 2" xfId="26"/>
    <cellStyle name="Normal 9" xfId="19"/>
    <cellStyle name="Normal_Bieu mau (CV )" xfId="20"/>
    <cellStyle name="Normal_Sheet1" xfId="21"/>
    <cellStyle name="Normal_Sheet1_1" xfId="27"/>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1</xdr:col>
      <xdr:colOff>76200</xdr:colOff>
      <xdr:row>46</xdr:row>
      <xdr:rowOff>28575</xdr:rowOff>
    </xdr:to>
    <xdr:sp macro="" textlink="">
      <xdr:nvSpPr>
        <xdr:cNvPr id="2" name="Text Box 8">
          <a:extLst>
            <a:ext uri="{FF2B5EF4-FFF2-40B4-BE49-F238E27FC236}">
              <a16:creationId xmlns:a16="http://schemas.microsoft.com/office/drawing/2014/main" id="{00000000-0008-0000-0300-0000EC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 name="Text Box 9">
          <a:extLst>
            <a:ext uri="{FF2B5EF4-FFF2-40B4-BE49-F238E27FC236}">
              <a16:creationId xmlns:a16="http://schemas.microsoft.com/office/drawing/2014/main" id="{00000000-0008-0000-0300-0000ED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 name="Text Box 11">
          <a:extLst>
            <a:ext uri="{FF2B5EF4-FFF2-40B4-BE49-F238E27FC236}">
              <a16:creationId xmlns:a16="http://schemas.microsoft.com/office/drawing/2014/main" id="{00000000-0008-0000-0300-0000EE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5" name="Text Box 8">
          <a:extLst>
            <a:ext uri="{FF2B5EF4-FFF2-40B4-BE49-F238E27FC236}">
              <a16:creationId xmlns:a16="http://schemas.microsoft.com/office/drawing/2014/main" id="{00000000-0008-0000-0300-0000EF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6" name="Text Box 9">
          <a:extLst>
            <a:ext uri="{FF2B5EF4-FFF2-40B4-BE49-F238E27FC236}">
              <a16:creationId xmlns:a16="http://schemas.microsoft.com/office/drawing/2014/main" id="{00000000-0008-0000-0300-0000F0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7" name="Text Box 11">
          <a:extLst>
            <a:ext uri="{FF2B5EF4-FFF2-40B4-BE49-F238E27FC236}">
              <a16:creationId xmlns:a16="http://schemas.microsoft.com/office/drawing/2014/main" id="{00000000-0008-0000-0300-0000F1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8" name="Text Box 8">
          <a:extLst>
            <a:ext uri="{FF2B5EF4-FFF2-40B4-BE49-F238E27FC236}">
              <a16:creationId xmlns:a16="http://schemas.microsoft.com/office/drawing/2014/main" id="{00000000-0008-0000-0300-0000F2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 name="Text Box 9">
          <a:extLst>
            <a:ext uri="{FF2B5EF4-FFF2-40B4-BE49-F238E27FC236}">
              <a16:creationId xmlns:a16="http://schemas.microsoft.com/office/drawing/2014/main" id="{00000000-0008-0000-0300-0000F3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 name="Text Box 11">
          <a:extLst>
            <a:ext uri="{FF2B5EF4-FFF2-40B4-BE49-F238E27FC236}">
              <a16:creationId xmlns:a16="http://schemas.microsoft.com/office/drawing/2014/main" id="{00000000-0008-0000-0300-0000F4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 name="Text Box 8">
          <a:extLst>
            <a:ext uri="{FF2B5EF4-FFF2-40B4-BE49-F238E27FC236}">
              <a16:creationId xmlns:a16="http://schemas.microsoft.com/office/drawing/2014/main" id="{00000000-0008-0000-0300-0000F5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2" name="Text Box 9">
          <a:extLst>
            <a:ext uri="{FF2B5EF4-FFF2-40B4-BE49-F238E27FC236}">
              <a16:creationId xmlns:a16="http://schemas.microsoft.com/office/drawing/2014/main" id="{00000000-0008-0000-0300-0000F6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3" name="Text Box 11">
          <a:extLst>
            <a:ext uri="{FF2B5EF4-FFF2-40B4-BE49-F238E27FC236}">
              <a16:creationId xmlns:a16="http://schemas.microsoft.com/office/drawing/2014/main" id="{00000000-0008-0000-0300-0000F7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4" name="Text Box 8">
          <a:extLst>
            <a:ext uri="{FF2B5EF4-FFF2-40B4-BE49-F238E27FC236}">
              <a16:creationId xmlns:a16="http://schemas.microsoft.com/office/drawing/2014/main" id="{00000000-0008-0000-0300-0000F8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 name="Text Box 9">
          <a:extLst>
            <a:ext uri="{FF2B5EF4-FFF2-40B4-BE49-F238E27FC236}">
              <a16:creationId xmlns:a16="http://schemas.microsoft.com/office/drawing/2014/main" id="{00000000-0008-0000-0300-0000F9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 name="Text Box 11">
          <a:extLst>
            <a:ext uri="{FF2B5EF4-FFF2-40B4-BE49-F238E27FC236}">
              <a16:creationId xmlns:a16="http://schemas.microsoft.com/office/drawing/2014/main" id="{00000000-0008-0000-0300-0000FA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 name="Text Box 8">
          <a:extLst>
            <a:ext uri="{FF2B5EF4-FFF2-40B4-BE49-F238E27FC236}">
              <a16:creationId xmlns:a16="http://schemas.microsoft.com/office/drawing/2014/main" id="{00000000-0008-0000-0300-0000FB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 name="Text Box 9">
          <a:extLst>
            <a:ext uri="{FF2B5EF4-FFF2-40B4-BE49-F238E27FC236}">
              <a16:creationId xmlns:a16="http://schemas.microsoft.com/office/drawing/2014/main" id="{00000000-0008-0000-0300-0000FC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 name="Text Box 11">
          <a:extLst>
            <a:ext uri="{FF2B5EF4-FFF2-40B4-BE49-F238E27FC236}">
              <a16:creationId xmlns:a16="http://schemas.microsoft.com/office/drawing/2014/main" id="{00000000-0008-0000-0300-0000FD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0" name="Text Box 11">
          <a:extLst>
            <a:ext uri="{FF2B5EF4-FFF2-40B4-BE49-F238E27FC236}">
              <a16:creationId xmlns:a16="http://schemas.microsoft.com/office/drawing/2014/main" id="{00000000-0008-0000-0300-0000FE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1" name="Text Box 9">
          <a:extLst>
            <a:ext uri="{FF2B5EF4-FFF2-40B4-BE49-F238E27FC236}">
              <a16:creationId xmlns:a16="http://schemas.microsoft.com/office/drawing/2014/main" id="{00000000-0008-0000-0300-0000FF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2" name="Text Box 11">
          <a:extLst>
            <a:ext uri="{FF2B5EF4-FFF2-40B4-BE49-F238E27FC236}">
              <a16:creationId xmlns:a16="http://schemas.microsoft.com/office/drawing/2014/main" id="{00000000-0008-0000-0300-00000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3" name="Text Box 8">
          <a:extLst>
            <a:ext uri="{FF2B5EF4-FFF2-40B4-BE49-F238E27FC236}">
              <a16:creationId xmlns:a16="http://schemas.microsoft.com/office/drawing/2014/main" id="{00000000-0008-0000-0300-00000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 name="Text Box 9">
          <a:extLst>
            <a:ext uri="{FF2B5EF4-FFF2-40B4-BE49-F238E27FC236}">
              <a16:creationId xmlns:a16="http://schemas.microsoft.com/office/drawing/2014/main" id="{00000000-0008-0000-0300-00000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 name="Text Box 11">
          <a:extLst>
            <a:ext uri="{FF2B5EF4-FFF2-40B4-BE49-F238E27FC236}">
              <a16:creationId xmlns:a16="http://schemas.microsoft.com/office/drawing/2014/main" id="{00000000-0008-0000-0300-00000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6" name="Text Box 8">
          <a:extLst>
            <a:ext uri="{FF2B5EF4-FFF2-40B4-BE49-F238E27FC236}">
              <a16:creationId xmlns:a16="http://schemas.microsoft.com/office/drawing/2014/main" id="{00000000-0008-0000-0300-00000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7" name="Text Box 9">
          <a:extLst>
            <a:ext uri="{FF2B5EF4-FFF2-40B4-BE49-F238E27FC236}">
              <a16:creationId xmlns:a16="http://schemas.microsoft.com/office/drawing/2014/main" id="{00000000-0008-0000-0300-00000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8" name="Text Box 11">
          <a:extLst>
            <a:ext uri="{FF2B5EF4-FFF2-40B4-BE49-F238E27FC236}">
              <a16:creationId xmlns:a16="http://schemas.microsoft.com/office/drawing/2014/main" id="{00000000-0008-0000-0300-00000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9" name="Text Box 8">
          <a:extLst>
            <a:ext uri="{FF2B5EF4-FFF2-40B4-BE49-F238E27FC236}">
              <a16:creationId xmlns:a16="http://schemas.microsoft.com/office/drawing/2014/main" id="{00000000-0008-0000-0300-00000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0" name="Text Box 9">
          <a:extLst>
            <a:ext uri="{FF2B5EF4-FFF2-40B4-BE49-F238E27FC236}">
              <a16:creationId xmlns:a16="http://schemas.microsoft.com/office/drawing/2014/main" id="{00000000-0008-0000-0300-00000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1" name="Text Box 11">
          <a:extLst>
            <a:ext uri="{FF2B5EF4-FFF2-40B4-BE49-F238E27FC236}">
              <a16:creationId xmlns:a16="http://schemas.microsoft.com/office/drawing/2014/main" id="{00000000-0008-0000-0300-00000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2" name="Text Box 8">
          <a:extLst>
            <a:ext uri="{FF2B5EF4-FFF2-40B4-BE49-F238E27FC236}">
              <a16:creationId xmlns:a16="http://schemas.microsoft.com/office/drawing/2014/main" id="{00000000-0008-0000-0300-00000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3" name="Text Box 9">
          <a:extLst>
            <a:ext uri="{FF2B5EF4-FFF2-40B4-BE49-F238E27FC236}">
              <a16:creationId xmlns:a16="http://schemas.microsoft.com/office/drawing/2014/main" id="{00000000-0008-0000-0300-00000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4" name="Text Box 11">
          <a:extLst>
            <a:ext uri="{FF2B5EF4-FFF2-40B4-BE49-F238E27FC236}">
              <a16:creationId xmlns:a16="http://schemas.microsoft.com/office/drawing/2014/main" id="{00000000-0008-0000-0300-00000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5" name="Text Box 8">
          <a:extLst>
            <a:ext uri="{FF2B5EF4-FFF2-40B4-BE49-F238E27FC236}">
              <a16:creationId xmlns:a16="http://schemas.microsoft.com/office/drawing/2014/main" id="{00000000-0008-0000-0300-00000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6" name="Text Box 9">
          <a:extLst>
            <a:ext uri="{FF2B5EF4-FFF2-40B4-BE49-F238E27FC236}">
              <a16:creationId xmlns:a16="http://schemas.microsoft.com/office/drawing/2014/main" id="{00000000-0008-0000-0300-00000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7" name="Text Box 11">
          <a:extLst>
            <a:ext uri="{FF2B5EF4-FFF2-40B4-BE49-F238E27FC236}">
              <a16:creationId xmlns:a16="http://schemas.microsoft.com/office/drawing/2014/main" id="{00000000-0008-0000-0300-00000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8" name="Text Box 8">
          <a:extLst>
            <a:ext uri="{FF2B5EF4-FFF2-40B4-BE49-F238E27FC236}">
              <a16:creationId xmlns:a16="http://schemas.microsoft.com/office/drawing/2014/main" id="{00000000-0008-0000-0300-00001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39" name="Text Box 9">
          <a:extLst>
            <a:ext uri="{FF2B5EF4-FFF2-40B4-BE49-F238E27FC236}">
              <a16:creationId xmlns:a16="http://schemas.microsoft.com/office/drawing/2014/main" id="{00000000-0008-0000-0300-00001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0" name="Text Box 11">
          <a:extLst>
            <a:ext uri="{FF2B5EF4-FFF2-40B4-BE49-F238E27FC236}">
              <a16:creationId xmlns:a16="http://schemas.microsoft.com/office/drawing/2014/main" id="{00000000-0008-0000-0300-00001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1" name="Text Box 8">
          <a:extLst>
            <a:ext uri="{FF2B5EF4-FFF2-40B4-BE49-F238E27FC236}">
              <a16:creationId xmlns:a16="http://schemas.microsoft.com/office/drawing/2014/main" id="{00000000-0008-0000-0300-00001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2" name="Text Box 9">
          <a:extLst>
            <a:ext uri="{FF2B5EF4-FFF2-40B4-BE49-F238E27FC236}">
              <a16:creationId xmlns:a16="http://schemas.microsoft.com/office/drawing/2014/main" id="{00000000-0008-0000-0300-00001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3" name="Text Box 11">
          <a:extLst>
            <a:ext uri="{FF2B5EF4-FFF2-40B4-BE49-F238E27FC236}">
              <a16:creationId xmlns:a16="http://schemas.microsoft.com/office/drawing/2014/main" id="{00000000-0008-0000-0300-00001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4" name="Text Box 8">
          <a:extLst>
            <a:ext uri="{FF2B5EF4-FFF2-40B4-BE49-F238E27FC236}">
              <a16:creationId xmlns:a16="http://schemas.microsoft.com/office/drawing/2014/main" id="{00000000-0008-0000-0300-00001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5" name="Text Box 9">
          <a:extLst>
            <a:ext uri="{FF2B5EF4-FFF2-40B4-BE49-F238E27FC236}">
              <a16:creationId xmlns:a16="http://schemas.microsoft.com/office/drawing/2014/main" id="{00000000-0008-0000-0300-00001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6" name="Text Box 11">
          <a:extLst>
            <a:ext uri="{FF2B5EF4-FFF2-40B4-BE49-F238E27FC236}">
              <a16:creationId xmlns:a16="http://schemas.microsoft.com/office/drawing/2014/main" id="{00000000-0008-0000-0300-00001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7" name="Text Box 8">
          <a:extLst>
            <a:ext uri="{FF2B5EF4-FFF2-40B4-BE49-F238E27FC236}">
              <a16:creationId xmlns:a16="http://schemas.microsoft.com/office/drawing/2014/main" id="{00000000-0008-0000-0300-00001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8" name="Text Box 9">
          <a:extLst>
            <a:ext uri="{FF2B5EF4-FFF2-40B4-BE49-F238E27FC236}">
              <a16:creationId xmlns:a16="http://schemas.microsoft.com/office/drawing/2014/main" id="{00000000-0008-0000-0300-00001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49" name="Text Box 11">
          <a:extLst>
            <a:ext uri="{FF2B5EF4-FFF2-40B4-BE49-F238E27FC236}">
              <a16:creationId xmlns:a16="http://schemas.microsoft.com/office/drawing/2014/main" id="{00000000-0008-0000-0300-00001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50" name="Text Box 8">
          <a:extLst>
            <a:ext uri="{FF2B5EF4-FFF2-40B4-BE49-F238E27FC236}">
              <a16:creationId xmlns:a16="http://schemas.microsoft.com/office/drawing/2014/main" id="{00000000-0008-0000-0300-00001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51" name="Text Box 9">
          <a:extLst>
            <a:ext uri="{FF2B5EF4-FFF2-40B4-BE49-F238E27FC236}">
              <a16:creationId xmlns:a16="http://schemas.microsoft.com/office/drawing/2014/main" id="{00000000-0008-0000-0300-00001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52" name="Text Box 11">
          <a:extLst>
            <a:ext uri="{FF2B5EF4-FFF2-40B4-BE49-F238E27FC236}">
              <a16:creationId xmlns:a16="http://schemas.microsoft.com/office/drawing/2014/main" id="{00000000-0008-0000-0300-00001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53" name="Text Box 8">
          <a:extLst>
            <a:ext uri="{FF2B5EF4-FFF2-40B4-BE49-F238E27FC236}">
              <a16:creationId xmlns:a16="http://schemas.microsoft.com/office/drawing/2014/main" id="{00000000-0008-0000-0300-00001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54" name="Text Box 9">
          <a:extLst>
            <a:ext uri="{FF2B5EF4-FFF2-40B4-BE49-F238E27FC236}">
              <a16:creationId xmlns:a16="http://schemas.microsoft.com/office/drawing/2014/main" id="{00000000-0008-0000-0300-00002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55" name="Text Box 11">
          <a:extLst>
            <a:ext uri="{FF2B5EF4-FFF2-40B4-BE49-F238E27FC236}">
              <a16:creationId xmlns:a16="http://schemas.microsoft.com/office/drawing/2014/main" id="{00000000-0008-0000-0300-00002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56" name="Text Box 8">
          <a:extLst>
            <a:ext uri="{FF2B5EF4-FFF2-40B4-BE49-F238E27FC236}">
              <a16:creationId xmlns:a16="http://schemas.microsoft.com/office/drawing/2014/main" id="{00000000-0008-0000-0300-000022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57" name="Text Box 11">
          <a:extLst>
            <a:ext uri="{FF2B5EF4-FFF2-40B4-BE49-F238E27FC236}">
              <a16:creationId xmlns:a16="http://schemas.microsoft.com/office/drawing/2014/main" id="{00000000-0008-0000-0300-000023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58" name="Text Box 8">
          <a:extLst>
            <a:ext uri="{FF2B5EF4-FFF2-40B4-BE49-F238E27FC236}">
              <a16:creationId xmlns:a16="http://schemas.microsoft.com/office/drawing/2014/main" id="{00000000-0008-0000-0300-00002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59" name="Text Box 9">
          <a:extLst>
            <a:ext uri="{FF2B5EF4-FFF2-40B4-BE49-F238E27FC236}">
              <a16:creationId xmlns:a16="http://schemas.microsoft.com/office/drawing/2014/main" id="{00000000-0008-0000-0300-00002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60" name="Text Box 11">
          <a:extLst>
            <a:ext uri="{FF2B5EF4-FFF2-40B4-BE49-F238E27FC236}">
              <a16:creationId xmlns:a16="http://schemas.microsoft.com/office/drawing/2014/main" id="{00000000-0008-0000-0300-00002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46</xdr:row>
      <xdr:rowOff>0</xdr:rowOff>
    </xdr:from>
    <xdr:to>
      <xdr:col>1</xdr:col>
      <xdr:colOff>152400</xdr:colOff>
      <xdr:row>46</xdr:row>
      <xdr:rowOff>28575</xdr:rowOff>
    </xdr:to>
    <xdr:sp macro="" textlink="">
      <xdr:nvSpPr>
        <xdr:cNvPr id="61" name="Text Box 11">
          <a:extLst>
            <a:ext uri="{FF2B5EF4-FFF2-40B4-BE49-F238E27FC236}">
              <a16:creationId xmlns:a16="http://schemas.microsoft.com/office/drawing/2014/main" id="{00000000-0008-0000-0300-0000271A0000}"/>
            </a:ext>
          </a:extLst>
        </xdr:cNvPr>
        <xdr:cNvSpPr txBox="1">
          <a:spLocks noChangeArrowheads="1"/>
        </xdr:cNvSpPr>
      </xdr:nvSpPr>
      <xdr:spPr bwMode="auto">
        <a:xfrm>
          <a:off x="4095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62" name="Text Box 8">
          <a:extLst>
            <a:ext uri="{FF2B5EF4-FFF2-40B4-BE49-F238E27FC236}">
              <a16:creationId xmlns:a16="http://schemas.microsoft.com/office/drawing/2014/main" id="{00000000-0008-0000-0300-000028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63" name="Text Box 9">
          <a:extLst>
            <a:ext uri="{FF2B5EF4-FFF2-40B4-BE49-F238E27FC236}">
              <a16:creationId xmlns:a16="http://schemas.microsoft.com/office/drawing/2014/main" id="{00000000-0008-0000-0300-000029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64" name="Text Box 11">
          <a:extLst>
            <a:ext uri="{FF2B5EF4-FFF2-40B4-BE49-F238E27FC236}">
              <a16:creationId xmlns:a16="http://schemas.microsoft.com/office/drawing/2014/main" id="{00000000-0008-0000-0300-00002A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65" name="Text Box 8">
          <a:extLst>
            <a:ext uri="{FF2B5EF4-FFF2-40B4-BE49-F238E27FC236}">
              <a16:creationId xmlns:a16="http://schemas.microsoft.com/office/drawing/2014/main" id="{00000000-0008-0000-0300-00002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66" name="Text Box 9">
          <a:extLst>
            <a:ext uri="{FF2B5EF4-FFF2-40B4-BE49-F238E27FC236}">
              <a16:creationId xmlns:a16="http://schemas.microsoft.com/office/drawing/2014/main" id="{00000000-0008-0000-0300-00002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67" name="Text Box 11">
          <a:extLst>
            <a:ext uri="{FF2B5EF4-FFF2-40B4-BE49-F238E27FC236}">
              <a16:creationId xmlns:a16="http://schemas.microsoft.com/office/drawing/2014/main" id="{00000000-0008-0000-0300-00002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68" name="Text Box 8">
          <a:extLst>
            <a:ext uri="{FF2B5EF4-FFF2-40B4-BE49-F238E27FC236}">
              <a16:creationId xmlns:a16="http://schemas.microsoft.com/office/drawing/2014/main" id="{00000000-0008-0000-0300-00002E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69" name="Text Box 9">
          <a:extLst>
            <a:ext uri="{FF2B5EF4-FFF2-40B4-BE49-F238E27FC236}">
              <a16:creationId xmlns:a16="http://schemas.microsoft.com/office/drawing/2014/main" id="{00000000-0008-0000-0300-00002F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70" name="Text Box 11">
          <a:extLst>
            <a:ext uri="{FF2B5EF4-FFF2-40B4-BE49-F238E27FC236}">
              <a16:creationId xmlns:a16="http://schemas.microsoft.com/office/drawing/2014/main" id="{00000000-0008-0000-0300-000030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71" name="Text Box 8">
          <a:extLst>
            <a:ext uri="{FF2B5EF4-FFF2-40B4-BE49-F238E27FC236}">
              <a16:creationId xmlns:a16="http://schemas.microsoft.com/office/drawing/2014/main" id="{00000000-0008-0000-0300-00003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72" name="Text Box 9">
          <a:extLst>
            <a:ext uri="{FF2B5EF4-FFF2-40B4-BE49-F238E27FC236}">
              <a16:creationId xmlns:a16="http://schemas.microsoft.com/office/drawing/2014/main" id="{00000000-0008-0000-0300-00003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73" name="Text Box 11">
          <a:extLst>
            <a:ext uri="{FF2B5EF4-FFF2-40B4-BE49-F238E27FC236}">
              <a16:creationId xmlns:a16="http://schemas.microsoft.com/office/drawing/2014/main" id="{00000000-0008-0000-0300-00003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74" name="Text Box 8">
          <a:extLst>
            <a:ext uri="{FF2B5EF4-FFF2-40B4-BE49-F238E27FC236}">
              <a16:creationId xmlns:a16="http://schemas.microsoft.com/office/drawing/2014/main" id="{00000000-0008-0000-0300-000034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75" name="Text Box 11">
          <a:extLst>
            <a:ext uri="{FF2B5EF4-FFF2-40B4-BE49-F238E27FC236}">
              <a16:creationId xmlns:a16="http://schemas.microsoft.com/office/drawing/2014/main" id="{00000000-0008-0000-0300-000035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76" name="Text Box 11">
          <a:extLst>
            <a:ext uri="{FF2B5EF4-FFF2-40B4-BE49-F238E27FC236}">
              <a16:creationId xmlns:a16="http://schemas.microsoft.com/office/drawing/2014/main" id="{00000000-0008-0000-0300-000036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77" name="Text Box 11">
          <a:extLst>
            <a:ext uri="{FF2B5EF4-FFF2-40B4-BE49-F238E27FC236}">
              <a16:creationId xmlns:a16="http://schemas.microsoft.com/office/drawing/2014/main" id="{00000000-0008-0000-0300-000037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78" name="Text Box 11">
          <a:extLst>
            <a:ext uri="{FF2B5EF4-FFF2-40B4-BE49-F238E27FC236}">
              <a16:creationId xmlns:a16="http://schemas.microsoft.com/office/drawing/2014/main" id="{00000000-0008-0000-0300-000038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79" name="Text Box 11">
          <a:extLst>
            <a:ext uri="{FF2B5EF4-FFF2-40B4-BE49-F238E27FC236}">
              <a16:creationId xmlns:a16="http://schemas.microsoft.com/office/drawing/2014/main" id="{00000000-0008-0000-0300-000039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80" name="Text Box 11">
          <a:extLst>
            <a:ext uri="{FF2B5EF4-FFF2-40B4-BE49-F238E27FC236}">
              <a16:creationId xmlns:a16="http://schemas.microsoft.com/office/drawing/2014/main" id="{00000000-0008-0000-0300-00003A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81" name="Text Box 11">
          <a:extLst>
            <a:ext uri="{FF2B5EF4-FFF2-40B4-BE49-F238E27FC236}">
              <a16:creationId xmlns:a16="http://schemas.microsoft.com/office/drawing/2014/main" id="{00000000-0008-0000-0300-00003B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82" name="Text Box 11">
          <a:extLst>
            <a:ext uri="{FF2B5EF4-FFF2-40B4-BE49-F238E27FC236}">
              <a16:creationId xmlns:a16="http://schemas.microsoft.com/office/drawing/2014/main" id="{00000000-0008-0000-0300-00003C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83" name="Text Box 11">
          <a:extLst>
            <a:ext uri="{FF2B5EF4-FFF2-40B4-BE49-F238E27FC236}">
              <a16:creationId xmlns:a16="http://schemas.microsoft.com/office/drawing/2014/main" id="{00000000-0008-0000-0300-00003D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84" name="Text Box 8">
          <a:extLst>
            <a:ext uri="{FF2B5EF4-FFF2-40B4-BE49-F238E27FC236}">
              <a16:creationId xmlns:a16="http://schemas.microsoft.com/office/drawing/2014/main" id="{00000000-0008-0000-0300-00003E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85" name="Text Box 11">
          <a:extLst>
            <a:ext uri="{FF2B5EF4-FFF2-40B4-BE49-F238E27FC236}">
              <a16:creationId xmlns:a16="http://schemas.microsoft.com/office/drawing/2014/main" id="{00000000-0008-0000-0300-00003F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86" name="Text Box 9">
          <a:extLst>
            <a:ext uri="{FF2B5EF4-FFF2-40B4-BE49-F238E27FC236}">
              <a16:creationId xmlns:a16="http://schemas.microsoft.com/office/drawing/2014/main" id="{00000000-0008-0000-0300-00004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87" name="Text Box 11">
          <a:extLst>
            <a:ext uri="{FF2B5EF4-FFF2-40B4-BE49-F238E27FC236}">
              <a16:creationId xmlns:a16="http://schemas.microsoft.com/office/drawing/2014/main" id="{00000000-0008-0000-0300-00004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88" name="Text Box 8">
          <a:extLst>
            <a:ext uri="{FF2B5EF4-FFF2-40B4-BE49-F238E27FC236}">
              <a16:creationId xmlns:a16="http://schemas.microsoft.com/office/drawing/2014/main" id="{00000000-0008-0000-0300-00004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89" name="Text Box 9">
          <a:extLst>
            <a:ext uri="{FF2B5EF4-FFF2-40B4-BE49-F238E27FC236}">
              <a16:creationId xmlns:a16="http://schemas.microsoft.com/office/drawing/2014/main" id="{00000000-0008-0000-0300-00004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0" name="Text Box 11">
          <a:extLst>
            <a:ext uri="{FF2B5EF4-FFF2-40B4-BE49-F238E27FC236}">
              <a16:creationId xmlns:a16="http://schemas.microsoft.com/office/drawing/2014/main" id="{00000000-0008-0000-0300-00004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1" name="Text Box 8">
          <a:extLst>
            <a:ext uri="{FF2B5EF4-FFF2-40B4-BE49-F238E27FC236}">
              <a16:creationId xmlns:a16="http://schemas.microsoft.com/office/drawing/2014/main" id="{00000000-0008-0000-0300-00004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2" name="Text Box 9">
          <a:extLst>
            <a:ext uri="{FF2B5EF4-FFF2-40B4-BE49-F238E27FC236}">
              <a16:creationId xmlns:a16="http://schemas.microsoft.com/office/drawing/2014/main" id="{00000000-0008-0000-0300-00004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3" name="Text Box 11">
          <a:extLst>
            <a:ext uri="{FF2B5EF4-FFF2-40B4-BE49-F238E27FC236}">
              <a16:creationId xmlns:a16="http://schemas.microsoft.com/office/drawing/2014/main" id="{00000000-0008-0000-0300-00004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4" name="Text Box 8">
          <a:extLst>
            <a:ext uri="{FF2B5EF4-FFF2-40B4-BE49-F238E27FC236}">
              <a16:creationId xmlns:a16="http://schemas.microsoft.com/office/drawing/2014/main" id="{00000000-0008-0000-0300-00004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5" name="Text Box 9">
          <a:extLst>
            <a:ext uri="{FF2B5EF4-FFF2-40B4-BE49-F238E27FC236}">
              <a16:creationId xmlns:a16="http://schemas.microsoft.com/office/drawing/2014/main" id="{00000000-0008-0000-0300-00004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6" name="Text Box 11">
          <a:extLst>
            <a:ext uri="{FF2B5EF4-FFF2-40B4-BE49-F238E27FC236}">
              <a16:creationId xmlns:a16="http://schemas.microsoft.com/office/drawing/2014/main" id="{00000000-0008-0000-0300-00004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7" name="Text Box 8">
          <a:extLst>
            <a:ext uri="{FF2B5EF4-FFF2-40B4-BE49-F238E27FC236}">
              <a16:creationId xmlns:a16="http://schemas.microsoft.com/office/drawing/2014/main" id="{00000000-0008-0000-0300-00004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8" name="Text Box 9">
          <a:extLst>
            <a:ext uri="{FF2B5EF4-FFF2-40B4-BE49-F238E27FC236}">
              <a16:creationId xmlns:a16="http://schemas.microsoft.com/office/drawing/2014/main" id="{00000000-0008-0000-0300-00004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99" name="Text Box 11">
          <a:extLst>
            <a:ext uri="{FF2B5EF4-FFF2-40B4-BE49-F238E27FC236}">
              <a16:creationId xmlns:a16="http://schemas.microsoft.com/office/drawing/2014/main" id="{00000000-0008-0000-0300-00004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0" name="Text Box 8">
          <a:extLst>
            <a:ext uri="{FF2B5EF4-FFF2-40B4-BE49-F238E27FC236}">
              <a16:creationId xmlns:a16="http://schemas.microsoft.com/office/drawing/2014/main" id="{00000000-0008-0000-0300-00004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1" name="Text Box 9">
          <a:extLst>
            <a:ext uri="{FF2B5EF4-FFF2-40B4-BE49-F238E27FC236}">
              <a16:creationId xmlns:a16="http://schemas.microsoft.com/office/drawing/2014/main" id="{00000000-0008-0000-0300-00004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2" name="Text Box 11">
          <a:extLst>
            <a:ext uri="{FF2B5EF4-FFF2-40B4-BE49-F238E27FC236}">
              <a16:creationId xmlns:a16="http://schemas.microsoft.com/office/drawing/2014/main" id="{00000000-0008-0000-0300-00005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3" name="Text Box 8">
          <a:extLst>
            <a:ext uri="{FF2B5EF4-FFF2-40B4-BE49-F238E27FC236}">
              <a16:creationId xmlns:a16="http://schemas.microsoft.com/office/drawing/2014/main" id="{00000000-0008-0000-0300-00005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4" name="Text Box 9">
          <a:extLst>
            <a:ext uri="{FF2B5EF4-FFF2-40B4-BE49-F238E27FC236}">
              <a16:creationId xmlns:a16="http://schemas.microsoft.com/office/drawing/2014/main" id="{00000000-0008-0000-0300-00005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5" name="Text Box 11">
          <a:extLst>
            <a:ext uri="{FF2B5EF4-FFF2-40B4-BE49-F238E27FC236}">
              <a16:creationId xmlns:a16="http://schemas.microsoft.com/office/drawing/2014/main" id="{00000000-0008-0000-0300-00005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6" name="Text Box 8">
          <a:extLst>
            <a:ext uri="{FF2B5EF4-FFF2-40B4-BE49-F238E27FC236}">
              <a16:creationId xmlns:a16="http://schemas.microsoft.com/office/drawing/2014/main" id="{00000000-0008-0000-0300-00005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7" name="Text Box 9">
          <a:extLst>
            <a:ext uri="{FF2B5EF4-FFF2-40B4-BE49-F238E27FC236}">
              <a16:creationId xmlns:a16="http://schemas.microsoft.com/office/drawing/2014/main" id="{00000000-0008-0000-0300-00005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8" name="Text Box 11">
          <a:extLst>
            <a:ext uri="{FF2B5EF4-FFF2-40B4-BE49-F238E27FC236}">
              <a16:creationId xmlns:a16="http://schemas.microsoft.com/office/drawing/2014/main" id="{00000000-0008-0000-0300-00005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09" name="Text Box 8">
          <a:extLst>
            <a:ext uri="{FF2B5EF4-FFF2-40B4-BE49-F238E27FC236}">
              <a16:creationId xmlns:a16="http://schemas.microsoft.com/office/drawing/2014/main" id="{00000000-0008-0000-0300-00005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0" name="Text Box 9">
          <a:extLst>
            <a:ext uri="{FF2B5EF4-FFF2-40B4-BE49-F238E27FC236}">
              <a16:creationId xmlns:a16="http://schemas.microsoft.com/office/drawing/2014/main" id="{00000000-0008-0000-0300-00005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1" name="Text Box 11">
          <a:extLst>
            <a:ext uri="{FF2B5EF4-FFF2-40B4-BE49-F238E27FC236}">
              <a16:creationId xmlns:a16="http://schemas.microsoft.com/office/drawing/2014/main" id="{00000000-0008-0000-0300-00005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2" name="Text Box 8">
          <a:extLst>
            <a:ext uri="{FF2B5EF4-FFF2-40B4-BE49-F238E27FC236}">
              <a16:creationId xmlns:a16="http://schemas.microsoft.com/office/drawing/2014/main" id="{00000000-0008-0000-0300-00005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3" name="Text Box 9">
          <a:extLst>
            <a:ext uri="{FF2B5EF4-FFF2-40B4-BE49-F238E27FC236}">
              <a16:creationId xmlns:a16="http://schemas.microsoft.com/office/drawing/2014/main" id="{00000000-0008-0000-0300-00005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4" name="Text Box 11">
          <a:extLst>
            <a:ext uri="{FF2B5EF4-FFF2-40B4-BE49-F238E27FC236}">
              <a16:creationId xmlns:a16="http://schemas.microsoft.com/office/drawing/2014/main" id="{00000000-0008-0000-0300-00005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5" name="Text Box 8">
          <a:extLst>
            <a:ext uri="{FF2B5EF4-FFF2-40B4-BE49-F238E27FC236}">
              <a16:creationId xmlns:a16="http://schemas.microsoft.com/office/drawing/2014/main" id="{00000000-0008-0000-0300-00005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6" name="Text Box 9">
          <a:extLst>
            <a:ext uri="{FF2B5EF4-FFF2-40B4-BE49-F238E27FC236}">
              <a16:creationId xmlns:a16="http://schemas.microsoft.com/office/drawing/2014/main" id="{00000000-0008-0000-0300-00005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7" name="Text Box 11">
          <a:extLst>
            <a:ext uri="{FF2B5EF4-FFF2-40B4-BE49-F238E27FC236}">
              <a16:creationId xmlns:a16="http://schemas.microsoft.com/office/drawing/2014/main" id="{00000000-0008-0000-0300-00005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8" name="Text Box 8">
          <a:extLst>
            <a:ext uri="{FF2B5EF4-FFF2-40B4-BE49-F238E27FC236}">
              <a16:creationId xmlns:a16="http://schemas.microsoft.com/office/drawing/2014/main" id="{00000000-0008-0000-0300-00006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19" name="Text Box 9">
          <a:extLst>
            <a:ext uri="{FF2B5EF4-FFF2-40B4-BE49-F238E27FC236}">
              <a16:creationId xmlns:a16="http://schemas.microsoft.com/office/drawing/2014/main" id="{00000000-0008-0000-0300-00006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20" name="Text Box 11">
          <a:extLst>
            <a:ext uri="{FF2B5EF4-FFF2-40B4-BE49-F238E27FC236}">
              <a16:creationId xmlns:a16="http://schemas.microsoft.com/office/drawing/2014/main" id="{00000000-0008-0000-0300-00006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121" name="Text Box 8">
          <a:extLst>
            <a:ext uri="{FF2B5EF4-FFF2-40B4-BE49-F238E27FC236}">
              <a16:creationId xmlns:a16="http://schemas.microsoft.com/office/drawing/2014/main" id="{00000000-0008-0000-0300-000063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122" name="Text Box 11">
          <a:extLst>
            <a:ext uri="{FF2B5EF4-FFF2-40B4-BE49-F238E27FC236}">
              <a16:creationId xmlns:a16="http://schemas.microsoft.com/office/drawing/2014/main" id="{00000000-0008-0000-0300-000064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23" name="Text Box 8">
          <a:extLst>
            <a:ext uri="{FF2B5EF4-FFF2-40B4-BE49-F238E27FC236}">
              <a16:creationId xmlns:a16="http://schemas.microsoft.com/office/drawing/2014/main" id="{00000000-0008-0000-0300-00006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24" name="Text Box 9">
          <a:extLst>
            <a:ext uri="{FF2B5EF4-FFF2-40B4-BE49-F238E27FC236}">
              <a16:creationId xmlns:a16="http://schemas.microsoft.com/office/drawing/2014/main" id="{00000000-0008-0000-0300-00006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25" name="Text Box 11">
          <a:extLst>
            <a:ext uri="{FF2B5EF4-FFF2-40B4-BE49-F238E27FC236}">
              <a16:creationId xmlns:a16="http://schemas.microsoft.com/office/drawing/2014/main" id="{00000000-0008-0000-0300-00006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126" name="Text Box 8">
          <a:extLst>
            <a:ext uri="{FF2B5EF4-FFF2-40B4-BE49-F238E27FC236}">
              <a16:creationId xmlns:a16="http://schemas.microsoft.com/office/drawing/2014/main" id="{00000000-0008-0000-0300-000068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127" name="Text Box 9">
          <a:extLst>
            <a:ext uri="{FF2B5EF4-FFF2-40B4-BE49-F238E27FC236}">
              <a16:creationId xmlns:a16="http://schemas.microsoft.com/office/drawing/2014/main" id="{00000000-0008-0000-0300-000069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128" name="Text Box 11">
          <a:extLst>
            <a:ext uri="{FF2B5EF4-FFF2-40B4-BE49-F238E27FC236}">
              <a16:creationId xmlns:a16="http://schemas.microsoft.com/office/drawing/2014/main" id="{00000000-0008-0000-0300-00006A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29" name="Text Box 8">
          <a:extLst>
            <a:ext uri="{FF2B5EF4-FFF2-40B4-BE49-F238E27FC236}">
              <a16:creationId xmlns:a16="http://schemas.microsoft.com/office/drawing/2014/main" id="{00000000-0008-0000-0300-00006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30" name="Text Box 9">
          <a:extLst>
            <a:ext uri="{FF2B5EF4-FFF2-40B4-BE49-F238E27FC236}">
              <a16:creationId xmlns:a16="http://schemas.microsoft.com/office/drawing/2014/main" id="{00000000-0008-0000-0300-00006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31" name="Text Box 11">
          <a:extLst>
            <a:ext uri="{FF2B5EF4-FFF2-40B4-BE49-F238E27FC236}">
              <a16:creationId xmlns:a16="http://schemas.microsoft.com/office/drawing/2014/main" id="{00000000-0008-0000-0300-00006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132" name="Text Box 8">
          <a:extLst>
            <a:ext uri="{FF2B5EF4-FFF2-40B4-BE49-F238E27FC236}">
              <a16:creationId xmlns:a16="http://schemas.microsoft.com/office/drawing/2014/main" id="{00000000-0008-0000-0300-00006E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133" name="Text Box 9">
          <a:extLst>
            <a:ext uri="{FF2B5EF4-FFF2-40B4-BE49-F238E27FC236}">
              <a16:creationId xmlns:a16="http://schemas.microsoft.com/office/drawing/2014/main" id="{00000000-0008-0000-0300-00006F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134" name="Text Box 11">
          <a:extLst>
            <a:ext uri="{FF2B5EF4-FFF2-40B4-BE49-F238E27FC236}">
              <a16:creationId xmlns:a16="http://schemas.microsoft.com/office/drawing/2014/main" id="{00000000-0008-0000-0300-000070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35" name="Text Box 8">
          <a:extLst>
            <a:ext uri="{FF2B5EF4-FFF2-40B4-BE49-F238E27FC236}">
              <a16:creationId xmlns:a16="http://schemas.microsoft.com/office/drawing/2014/main" id="{00000000-0008-0000-0300-00007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36" name="Text Box 9">
          <a:extLst>
            <a:ext uri="{FF2B5EF4-FFF2-40B4-BE49-F238E27FC236}">
              <a16:creationId xmlns:a16="http://schemas.microsoft.com/office/drawing/2014/main" id="{00000000-0008-0000-0300-00007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37" name="Text Box 11">
          <a:extLst>
            <a:ext uri="{FF2B5EF4-FFF2-40B4-BE49-F238E27FC236}">
              <a16:creationId xmlns:a16="http://schemas.microsoft.com/office/drawing/2014/main" id="{00000000-0008-0000-0300-00007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138" name="Text Box 8">
          <a:extLst>
            <a:ext uri="{FF2B5EF4-FFF2-40B4-BE49-F238E27FC236}">
              <a16:creationId xmlns:a16="http://schemas.microsoft.com/office/drawing/2014/main" id="{00000000-0008-0000-0300-000074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139" name="Text Box 11">
          <a:extLst>
            <a:ext uri="{FF2B5EF4-FFF2-40B4-BE49-F238E27FC236}">
              <a16:creationId xmlns:a16="http://schemas.microsoft.com/office/drawing/2014/main" id="{00000000-0008-0000-0300-000075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140" name="Text Box 11">
          <a:extLst>
            <a:ext uri="{FF2B5EF4-FFF2-40B4-BE49-F238E27FC236}">
              <a16:creationId xmlns:a16="http://schemas.microsoft.com/office/drawing/2014/main" id="{00000000-0008-0000-0300-000076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141" name="Text Box 11">
          <a:extLst>
            <a:ext uri="{FF2B5EF4-FFF2-40B4-BE49-F238E27FC236}">
              <a16:creationId xmlns:a16="http://schemas.microsoft.com/office/drawing/2014/main" id="{00000000-0008-0000-0300-000077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142" name="Text Box 11">
          <a:extLst>
            <a:ext uri="{FF2B5EF4-FFF2-40B4-BE49-F238E27FC236}">
              <a16:creationId xmlns:a16="http://schemas.microsoft.com/office/drawing/2014/main" id="{00000000-0008-0000-0300-000078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143" name="Text Box 11">
          <a:extLst>
            <a:ext uri="{FF2B5EF4-FFF2-40B4-BE49-F238E27FC236}">
              <a16:creationId xmlns:a16="http://schemas.microsoft.com/office/drawing/2014/main" id="{00000000-0008-0000-0300-000079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144" name="Text Box 11">
          <a:extLst>
            <a:ext uri="{FF2B5EF4-FFF2-40B4-BE49-F238E27FC236}">
              <a16:creationId xmlns:a16="http://schemas.microsoft.com/office/drawing/2014/main" id="{00000000-0008-0000-0300-00007A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145" name="Text Box 11">
          <a:extLst>
            <a:ext uri="{FF2B5EF4-FFF2-40B4-BE49-F238E27FC236}">
              <a16:creationId xmlns:a16="http://schemas.microsoft.com/office/drawing/2014/main" id="{00000000-0008-0000-0300-00007B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146" name="Text Box 11">
          <a:extLst>
            <a:ext uri="{FF2B5EF4-FFF2-40B4-BE49-F238E27FC236}">
              <a16:creationId xmlns:a16="http://schemas.microsoft.com/office/drawing/2014/main" id="{00000000-0008-0000-0300-00007C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147" name="Text Box 8">
          <a:extLst>
            <a:ext uri="{FF2B5EF4-FFF2-40B4-BE49-F238E27FC236}">
              <a16:creationId xmlns:a16="http://schemas.microsoft.com/office/drawing/2014/main" id="{00000000-0008-0000-0300-00007D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48" name="Text Box 8">
          <a:extLst>
            <a:ext uri="{FF2B5EF4-FFF2-40B4-BE49-F238E27FC236}">
              <a16:creationId xmlns:a16="http://schemas.microsoft.com/office/drawing/2014/main" id="{00000000-0008-0000-0300-00007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49" name="Text Box 9">
          <a:extLst>
            <a:ext uri="{FF2B5EF4-FFF2-40B4-BE49-F238E27FC236}">
              <a16:creationId xmlns:a16="http://schemas.microsoft.com/office/drawing/2014/main" id="{00000000-0008-0000-0300-00007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0" name="Text Box 11">
          <a:extLst>
            <a:ext uri="{FF2B5EF4-FFF2-40B4-BE49-F238E27FC236}">
              <a16:creationId xmlns:a16="http://schemas.microsoft.com/office/drawing/2014/main" id="{00000000-0008-0000-0300-00008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1" name="Text Box 8">
          <a:extLst>
            <a:ext uri="{FF2B5EF4-FFF2-40B4-BE49-F238E27FC236}">
              <a16:creationId xmlns:a16="http://schemas.microsoft.com/office/drawing/2014/main" id="{00000000-0008-0000-0300-00008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2" name="Text Box 9">
          <a:extLst>
            <a:ext uri="{FF2B5EF4-FFF2-40B4-BE49-F238E27FC236}">
              <a16:creationId xmlns:a16="http://schemas.microsoft.com/office/drawing/2014/main" id="{00000000-0008-0000-0300-00008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3" name="Text Box 11">
          <a:extLst>
            <a:ext uri="{FF2B5EF4-FFF2-40B4-BE49-F238E27FC236}">
              <a16:creationId xmlns:a16="http://schemas.microsoft.com/office/drawing/2014/main" id="{00000000-0008-0000-0300-00008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4" name="Text Box 8">
          <a:extLst>
            <a:ext uri="{FF2B5EF4-FFF2-40B4-BE49-F238E27FC236}">
              <a16:creationId xmlns:a16="http://schemas.microsoft.com/office/drawing/2014/main" id="{00000000-0008-0000-0300-00008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5" name="Text Box 9">
          <a:extLst>
            <a:ext uri="{FF2B5EF4-FFF2-40B4-BE49-F238E27FC236}">
              <a16:creationId xmlns:a16="http://schemas.microsoft.com/office/drawing/2014/main" id="{00000000-0008-0000-0300-00008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6" name="Text Box 11">
          <a:extLst>
            <a:ext uri="{FF2B5EF4-FFF2-40B4-BE49-F238E27FC236}">
              <a16:creationId xmlns:a16="http://schemas.microsoft.com/office/drawing/2014/main" id="{00000000-0008-0000-0300-00008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7" name="Text Box 8">
          <a:extLst>
            <a:ext uri="{FF2B5EF4-FFF2-40B4-BE49-F238E27FC236}">
              <a16:creationId xmlns:a16="http://schemas.microsoft.com/office/drawing/2014/main" id="{00000000-0008-0000-0300-00008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8" name="Text Box 9">
          <a:extLst>
            <a:ext uri="{FF2B5EF4-FFF2-40B4-BE49-F238E27FC236}">
              <a16:creationId xmlns:a16="http://schemas.microsoft.com/office/drawing/2014/main" id="{00000000-0008-0000-0300-00008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59" name="Text Box 11">
          <a:extLst>
            <a:ext uri="{FF2B5EF4-FFF2-40B4-BE49-F238E27FC236}">
              <a16:creationId xmlns:a16="http://schemas.microsoft.com/office/drawing/2014/main" id="{00000000-0008-0000-0300-00008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0" name="Text Box 8">
          <a:extLst>
            <a:ext uri="{FF2B5EF4-FFF2-40B4-BE49-F238E27FC236}">
              <a16:creationId xmlns:a16="http://schemas.microsoft.com/office/drawing/2014/main" id="{00000000-0008-0000-0300-00008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1" name="Text Box 9">
          <a:extLst>
            <a:ext uri="{FF2B5EF4-FFF2-40B4-BE49-F238E27FC236}">
              <a16:creationId xmlns:a16="http://schemas.microsoft.com/office/drawing/2014/main" id="{00000000-0008-0000-0300-00008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2" name="Text Box 11">
          <a:extLst>
            <a:ext uri="{FF2B5EF4-FFF2-40B4-BE49-F238E27FC236}">
              <a16:creationId xmlns:a16="http://schemas.microsoft.com/office/drawing/2014/main" id="{00000000-0008-0000-0300-00008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3" name="Text Box 8">
          <a:extLst>
            <a:ext uri="{FF2B5EF4-FFF2-40B4-BE49-F238E27FC236}">
              <a16:creationId xmlns:a16="http://schemas.microsoft.com/office/drawing/2014/main" id="{00000000-0008-0000-0300-00008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4" name="Text Box 9">
          <a:extLst>
            <a:ext uri="{FF2B5EF4-FFF2-40B4-BE49-F238E27FC236}">
              <a16:creationId xmlns:a16="http://schemas.microsoft.com/office/drawing/2014/main" id="{00000000-0008-0000-0300-00008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5" name="Text Box 11">
          <a:extLst>
            <a:ext uri="{FF2B5EF4-FFF2-40B4-BE49-F238E27FC236}">
              <a16:creationId xmlns:a16="http://schemas.microsoft.com/office/drawing/2014/main" id="{00000000-0008-0000-0300-00008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6" name="Text Box 11">
          <a:extLst>
            <a:ext uri="{FF2B5EF4-FFF2-40B4-BE49-F238E27FC236}">
              <a16:creationId xmlns:a16="http://schemas.microsoft.com/office/drawing/2014/main" id="{00000000-0008-0000-0300-00009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7" name="Text Box 9">
          <a:extLst>
            <a:ext uri="{FF2B5EF4-FFF2-40B4-BE49-F238E27FC236}">
              <a16:creationId xmlns:a16="http://schemas.microsoft.com/office/drawing/2014/main" id="{00000000-0008-0000-0300-00009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8" name="Text Box 11">
          <a:extLst>
            <a:ext uri="{FF2B5EF4-FFF2-40B4-BE49-F238E27FC236}">
              <a16:creationId xmlns:a16="http://schemas.microsoft.com/office/drawing/2014/main" id="{00000000-0008-0000-0300-00009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69" name="Text Box 8">
          <a:extLst>
            <a:ext uri="{FF2B5EF4-FFF2-40B4-BE49-F238E27FC236}">
              <a16:creationId xmlns:a16="http://schemas.microsoft.com/office/drawing/2014/main" id="{00000000-0008-0000-0300-00009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0" name="Text Box 9">
          <a:extLst>
            <a:ext uri="{FF2B5EF4-FFF2-40B4-BE49-F238E27FC236}">
              <a16:creationId xmlns:a16="http://schemas.microsoft.com/office/drawing/2014/main" id="{00000000-0008-0000-0300-00009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1" name="Text Box 11">
          <a:extLst>
            <a:ext uri="{FF2B5EF4-FFF2-40B4-BE49-F238E27FC236}">
              <a16:creationId xmlns:a16="http://schemas.microsoft.com/office/drawing/2014/main" id="{00000000-0008-0000-0300-00009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2" name="Text Box 8">
          <a:extLst>
            <a:ext uri="{FF2B5EF4-FFF2-40B4-BE49-F238E27FC236}">
              <a16:creationId xmlns:a16="http://schemas.microsoft.com/office/drawing/2014/main" id="{00000000-0008-0000-0300-00009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3" name="Text Box 9">
          <a:extLst>
            <a:ext uri="{FF2B5EF4-FFF2-40B4-BE49-F238E27FC236}">
              <a16:creationId xmlns:a16="http://schemas.microsoft.com/office/drawing/2014/main" id="{00000000-0008-0000-0300-00009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4" name="Text Box 11">
          <a:extLst>
            <a:ext uri="{FF2B5EF4-FFF2-40B4-BE49-F238E27FC236}">
              <a16:creationId xmlns:a16="http://schemas.microsoft.com/office/drawing/2014/main" id="{00000000-0008-0000-0300-00009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5" name="Text Box 8">
          <a:extLst>
            <a:ext uri="{FF2B5EF4-FFF2-40B4-BE49-F238E27FC236}">
              <a16:creationId xmlns:a16="http://schemas.microsoft.com/office/drawing/2014/main" id="{00000000-0008-0000-0300-00009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6" name="Text Box 9">
          <a:extLst>
            <a:ext uri="{FF2B5EF4-FFF2-40B4-BE49-F238E27FC236}">
              <a16:creationId xmlns:a16="http://schemas.microsoft.com/office/drawing/2014/main" id="{00000000-0008-0000-0300-00009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7" name="Text Box 11">
          <a:extLst>
            <a:ext uri="{FF2B5EF4-FFF2-40B4-BE49-F238E27FC236}">
              <a16:creationId xmlns:a16="http://schemas.microsoft.com/office/drawing/2014/main" id="{00000000-0008-0000-0300-00009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8" name="Text Box 8">
          <a:extLst>
            <a:ext uri="{FF2B5EF4-FFF2-40B4-BE49-F238E27FC236}">
              <a16:creationId xmlns:a16="http://schemas.microsoft.com/office/drawing/2014/main" id="{00000000-0008-0000-0300-00009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79" name="Text Box 9">
          <a:extLst>
            <a:ext uri="{FF2B5EF4-FFF2-40B4-BE49-F238E27FC236}">
              <a16:creationId xmlns:a16="http://schemas.microsoft.com/office/drawing/2014/main" id="{00000000-0008-0000-0300-00009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0" name="Text Box 11">
          <a:extLst>
            <a:ext uri="{FF2B5EF4-FFF2-40B4-BE49-F238E27FC236}">
              <a16:creationId xmlns:a16="http://schemas.microsoft.com/office/drawing/2014/main" id="{00000000-0008-0000-0300-00009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1" name="Text Box 8">
          <a:extLst>
            <a:ext uri="{FF2B5EF4-FFF2-40B4-BE49-F238E27FC236}">
              <a16:creationId xmlns:a16="http://schemas.microsoft.com/office/drawing/2014/main" id="{00000000-0008-0000-0300-00009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2" name="Text Box 9">
          <a:extLst>
            <a:ext uri="{FF2B5EF4-FFF2-40B4-BE49-F238E27FC236}">
              <a16:creationId xmlns:a16="http://schemas.microsoft.com/office/drawing/2014/main" id="{00000000-0008-0000-0300-0000A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3" name="Text Box 11">
          <a:extLst>
            <a:ext uri="{FF2B5EF4-FFF2-40B4-BE49-F238E27FC236}">
              <a16:creationId xmlns:a16="http://schemas.microsoft.com/office/drawing/2014/main" id="{00000000-0008-0000-0300-0000A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4" name="Text Box 8">
          <a:extLst>
            <a:ext uri="{FF2B5EF4-FFF2-40B4-BE49-F238E27FC236}">
              <a16:creationId xmlns:a16="http://schemas.microsoft.com/office/drawing/2014/main" id="{00000000-0008-0000-0300-0000A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5" name="Text Box 9">
          <a:extLst>
            <a:ext uri="{FF2B5EF4-FFF2-40B4-BE49-F238E27FC236}">
              <a16:creationId xmlns:a16="http://schemas.microsoft.com/office/drawing/2014/main" id="{00000000-0008-0000-0300-0000A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6" name="Text Box 11">
          <a:extLst>
            <a:ext uri="{FF2B5EF4-FFF2-40B4-BE49-F238E27FC236}">
              <a16:creationId xmlns:a16="http://schemas.microsoft.com/office/drawing/2014/main" id="{00000000-0008-0000-0300-0000A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7" name="Text Box 8">
          <a:extLst>
            <a:ext uri="{FF2B5EF4-FFF2-40B4-BE49-F238E27FC236}">
              <a16:creationId xmlns:a16="http://schemas.microsoft.com/office/drawing/2014/main" id="{00000000-0008-0000-0300-0000A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8" name="Text Box 9">
          <a:extLst>
            <a:ext uri="{FF2B5EF4-FFF2-40B4-BE49-F238E27FC236}">
              <a16:creationId xmlns:a16="http://schemas.microsoft.com/office/drawing/2014/main" id="{00000000-0008-0000-0300-0000A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89" name="Text Box 11">
          <a:extLst>
            <a:ext uri="{FF2B5EF4-FFF2-40B4-BE49-F238E27FC236}">
              <a16:creationId xmlns:a16="http://schemas.microsoft.com/office/drawing/2014/main" id="{00000000-0008-0000-0300-0000A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0" name="Text Box 8">
          <a:extLst>
            <a:ext uri="{FF2B5EF4-FFF2-40B4-BE49-F238E27FC236}">
              <a16:creationId xmlns:a16="http://schemas.microsoft.com/office/drawing/2014/main" id="{00000000-0008-0000-0300-0000A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1" name="Text Box 9">
          <a:extLst>
            <a:ext uri="{FF2B5EF4-FFF2-40B4-BE49-F238E27FC236}">
              <a16:creationId xmlns:a16="http://schemas.microsoft.com/office/drawing/2014/main" id="{00000000-0008-0000-0300-0000A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2" name="Text Box 11">
          <a:extLst>
            <a:ext uri="{FF2B5EF4-FFF2-40B4-BE49-F238E27FC236}">
              <a16:creationId xmlns:a16="http://schemas.microsoft.com/office/drawing/2014/main" id="{00000000-0008-0000-0300-0000A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3" name="Text Box 8">
          <a:extLst>
            <a:ext uri="{FF2B5EF4-FFF2-40B4-BE49-F238E27FC236}">
              <a16:creationId xmlns:a16="http://schemas.microsoft.com/office/drawing/2014/main" id="{00000000-0008-0000-0300-0000A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4" name="Text Box 9">
          <a:extLst>
            <a:ext uri="{FF2B5EF4-FFF2-40B4-BE49-F238E27FC236}">
              <a16:creationId xmlns:a16="http://schemas.microsoft.com/office/drawing/2014/main" id="{00000000-0008-0000-0300-0000A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5" name="Text Box 11">
          <a:extLst>
            <a:ext uri="{FF2B5EF4-FFF2-40B4-BE49-F238E27FC236}">
              <a16:creationId xmlns:a16="http://schemas.microsoft.com/office/drawing/2014/main" id="{00000000-0008-0000-0300-0000A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6" name="Text Box 8">
          <a:extLst>
            <a:ext uri="{FF2B5EF4-FFF2-40B4-BE49-F238E27FC236}">
              <a16:creationId xmlns:a16="http://schemas.microsoft.com/office/drawing/2014/main" id="{00000000-0008-0000-0300-0000A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7" name="Text Box 9">
          <a:extLst>
            <a:ext uri="{FF2B5EF4-FFF2-40B4-BE49-F238E27FC236}">
              <a16:creationId xmlns:a16="http://schemas.microsoft.com/office/drawing/2014/main" id="{00000000-0008-0000-0300-0000A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8" name="Text Box 11">
          <a:extLst>
            <a:ext uri="{FF2B5EF4-FFF2-40B4-BE49-F238E27FC236}">
              <a16:creationId xmlns:a16="http://schemas.microsoft.com/office/drawing/2014/main" id="{00000000-0008-0000-0300-0000B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199" name="Text Box 8">
          <a:extLst>
            <a:ext uri="{FF2B5EF4-FFF2-40B4-BE49-F238E27FC236}">
              <a16:creationId xmlns:a16="http://schemas.microsoft.com/office/drawing/2014/main" id="{00000000-0008-0000-0300-0000B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00" name="Text Box 9">
          <a:extLst>
            <a:ext uri="{FF2B5EF4-FFF2-40B4-BE49-F238E27FC236}">
              <a16:creationId xmlns:a16="http://schemas.microsoft.com/office/drawing/2014/main" id="{00000000-0008-0000-0300-0000B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01" name="Text Box 11">
          <a:extLst>
            <a:ext uri="{FF2B5EF4-FFF2-40B4-BE49-F238E27FC236}">
              <a16:creationId xmlns:a16="http://schemas.microsoft.com/office/drawing/2014/main" id="{00000000-0008-0000-0300-0000B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202" name="Text Box 8">
          <a:extLst>
            <a:ext uri="{FF2B5EF4-FFF2-40B4-BE49-F238E27FC236}">
              <a16:creationId xmlns:a16="http://schemas.microsoft.com/office/drawing/2014/main" id="{00000000-0008-0000-0300-0000B4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03" name="Text Box 11">
          <a:extLst>
            <a:ext uri="{FF2B5EF4-FFF2-40B4-BE49-F238E27FC236}">
              <a16:creationId xmlns:a16="http://schemas.microsoft.com/office/drawing/2014/main" id="{00000000-0008-0000-0300-0000B5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04" name="Text Box 8">
          <a:extLst>
            <a:ext uri="{FF2B5EF4-FFF2-40B4-BE49-F238E27FC236}">
              <a16:creationId xmlns:a16="http://schemas.microsoft.com/office/drawing/2014/main" id="{00000000-0008-0000-0300-0000B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05" name="Text Box 9">
          <a:extLst>
            <a:ext uri="{FF2B5EF4-FFF2-40B4-BE49-F238E27FC236}">
              <a16:creationId xmlns:a16="http://schemas.microsoft.com/office/drawing/2014/main" id="{00000000-0008-0000-0300-0000B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06" name="Text Box 11">
          <a:extLst>
            <a:ext uri="{FF2B5EF4-FFF2-40B4-BE49-F238E27FC236}">
              <a16:creationId xmlns:a16="http://schemas.microsoft.com/office/drawing/2014/main" id="{00000000-0008-0000-0300-0000B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46</xdr:row>
      <xdr:rowOff>0</xdr:rowOff>
    </xdr:from>
    <xdr:to>
      <xdr:col>1</xdr:col>
      <xdr:colOff>152400</xdr:colOff>
      <xdr:row>46</xdr:row>
      <xdr:rowOff>28575</xdr:rowOff>
    </xdr:to>
    <xdr:sp macro="" textlink="">
      <xdr:nvSpPr>
        <xdr:cNvPr id="207" name="Text Box 11">
          <a:extLst>
            <a:ext uri="{FF2B5EF4-FFF2-40B4-BE49-F238E27FC236}">
              <a16:creationId xmlns:a16="http://schemas.microsoft.com/office/drawing/2014/main" id="{00000000-0008-0000-0300-0000B91A0000}"/>
            </a:ext>
          </a:extLst>
        </xdr:cNvPr>
        <xdr:cNvSpPr txBox="1">
          <a:spLocks noChangeArrowheads="1"/>
        </xdr:cNvSpPr>
      </xdr:nvSpPr>
      <xdr:spPr bwMode="auto">
        <a:xfrm>
          <a:off x="4095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08" name="Text Box 8">
          <a:extLst>
            <a:ext uri="{FF2B5EF4-FFF2-40B4-BE49-F238E27FC236}">
              <a16:creationId xmlns:a16="http://schemas.microsoft.com/office/drawing/2014/main" id="{00000000-0008-0000-0300-0000BA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09" name="Text Box 9">
          <a:extLst>
            <a:ext uri="{FF2B5EF4-FFF2-40B4-BE49-F238E27FC236}">
              <a16:creationId xmlns:a16="http://schemas.microsoft.com/office/drawing/2014/main" id="{00000000-0008-0000-0300-0000BB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10" name="Text Box 11">
          <a:extLst>
            <a:ext uri="{FF2B5EF4-FFF2-40B4-BE49-F238E27FC236}">
              <a16:creationId xmlns:a16="http://schemas.microsoft.com/office/drawing/2014/main" id="{00000000-0008-0000-0300-0000BC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11" name="Text Box 8">
          <a:extLst>
            <a:ext uri="{FF2B5EF4-FFF2-40B4-BE49-F238E27FC236}">
              <a16:creationId xmlns:a16="http://schemas.microsoft.com/office/drawing/2014/main" id="{00000000-0008-0000-0300-0000B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12" name="Text Box 9">
          <a:extLst>
            <a:ext uri="{FF2B5EF4-FFF2-40B4-BE49-F238E27FC236}">
              <a16:creationId xmlns:a16="http://schemas.microsoft.com/office/drawing/2014/main" id="{00000000-0008-0000-0300-0000B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13" name="Text Box 11">
          <a:extLst>
            <a:ext uri="{FF2B5EF4-FFF2-40B4-BE49-F238E27FC236}">
              <a16:creationId xmlns:a16="http://schemas.microsoft.com/office/drawing/2014/main" id="{00000000-0008-0000-0300-0000B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14" name="Text Box 8">
          <a:extLst>
            <a:ext uri="{FF2B5EF4-FFF2-40B4-BE49-F238E27FC236}">
              <a16:creationId xmlns:a16="http://schemas.microsoft.com/office/drawing/2014/main" id="{00000000-0008-0000-0300-0000C0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15" name="Text Box 9">
          <a:extLst>
            <a:ext uri="{FF2B5EF4-FFF2-40B4-BE49-F238E27FC236}">
              <a16:creationId xmlns:a16="http://schemas.microsoft.com/office/drawing/2014/main" id="{00000000-0008-0000-0300-0000C1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16" name="Text Box 11">
          <a:extLst>
            <a:ext uri="{FF2B5EF4-FFF2-40B4-BE49-F238E27FC236}">
              <a16:creationId xmlns:a16="http://schemas.microsoft.com/office/drawing/2014/main" id="{00000000-0008-0000-0300-0000C2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17" name="Text Box 8">
          <a:extLst>
            <a:ext uri="{FF2B5EF4-FFF2-40B4-BE49-F238E27FC236}">
              <a16:creationId xmlns:a16="http://schemas.microsoft.com/office/drawing/2014/main" id="{00000000-0008-0000-0300-0000C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18" name="Text Box 9">
          <a:extLst>
            <a:ext uri="{FF2B5EF4-FFF2-40B4-BE49-F238E27FC236}">
              <a16:creationId xmlns:a16="http://schemas.microsoft.com/office/drawing/2014/main" id="{00000000-0008-0000-0300-0000C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19" name="Text Box 11">
          <a:extLst>
            <a:ext uri="{FF2B5EF4-FFF2-40B4-BE49-F238E27FC236}">
              <a16:creationId xmlns:a16="http://schemas.microsoft.com/office/drawing/2014/main" id="{00000000-0008-0000-0300-0000C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220" name="Text Box 8">
          <a:extLst>
            <a:ext uri="{FF2B5EF4-FFF2-40B4-BE49-F238E27FC236}">
              <a16:creationId xmlns:a16="http://schemas.microsoft.com/office/drawing/2014/main" id="{00000000-0008-0000-0300-0000C6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21" name="Text Box 11">
          <a:extLst>
            <a:ext uri="{FF2B5EF4-FFF2-40B4-BE49-F238E27FC236}">
              <a16:creationId xmlns:a16="http://schemas.microsoft.com/office/drawing/2014/main" id="{00000000-0008-0000-0300-0000C7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22" name="Text Box 11">
          <a:extLst>
            <a:ext uri="{FF2B5EF4-FFF2-40B4-BE49-F238E27FC236}">
              <a16:creationId xmlns:a16="http://schemas.microsoft.com/office/drawing/2014/main" id="{00000000-0008-0000-0300-0000C8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23" name="Text Box 11">
          <a:extLst>
            <a:ext uri="{FF2B5EF4-FFF2-40B4-BE49-F238E27FC236}">
              <a16:creationId xmlns:a16="http://schemas.microsoft.com/office/drawing/2014/main" id="{00000000-0008-0000-0300-0000C9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24" name="Text Box 11">
          <a:extLst>
            <a:ext uri="{FF2B5EF4-FFF2-40B4-BE49-F238E27FC236}">
              <a16:creationId xmlns:a16="http://schemas.microsoft.com/office/drawing/2014/main" id="{00000000-0008-0000-0300-0000CA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25" name="Text Box 11">
          <a:extLst>
            <a:ext uri="{FF2B5EF4-FFF2-40B4-BE49-F238E27FC236}">
              <a16:creationId xmlns:a16="http://schemas.microsoft.com/office/drawing/2014/main" id="{00000000-0008-0000-0300-0000CB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26" name="Text Box 11">
          <a:extLst>
            <a:ext uri="{FF2B5EF4-FFF2-40B4-BE49-F238E27FC236}">
              <a16:creationId xmlns:a16="http://schemas.microsoft.com/office/drawing/2014/main" id="{00000000-0008-0000-0300-0000CC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27" name="Text Box 11">
          <a:extLst>
            <a:ext uri="{FF2B5EF4-FFF2-40B4-BE49-F238E27FC236}">
              <a16:creationId xmlns:a16="http://schemas.microsoft.com/office/drawing/2014/main" id="{00000000-0008-0000-0300-0000CD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28" name="Text Box 11">
          <a:extLst>
            <a:ext uri="{FF2B5EF4-FFF2-40B4-BE49-F238E27FC236}">
              <a16:creationId xmlns:a16="http://schemas.microsoft.com/office/drawing/2014/main" id="{00000000-0008-0000-0300-0000CE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29" name="Text Box 11">
          <a:extLst>
            <a:ext uri="{FF2B5EF4-FFF2-40B4-BE49-F238E27FC236}">
              <a16:creationId xmlns:a16="http://schemas.microsoft.com/office/drawing/2014/main" id="{00000000-0008-0000-0300-0000CF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230" name="Text Box 8">
          <a:extLst>
            <a:ext uri="{FF2B5EF4-FFF2-40B4-BE49-F238E27FC236}">
              <a16:creationId xmlns:a16="http://schemas.microsoft.com/office/drawing/2014/main" id="{00000000-0008-0000-0300-0000D0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46</xdr:row>
      <xdr:rowOff>0</xdr:rowOff>
    </xdr:from>
    <xdr:to>
      <xdr:col>1</xdr:col>
      <xdr:colOff>123825</xdr:colOff>
      <xdr:row>46</xdr:row>
      <xdr:rowOff>28575</xdr:rowOff>
    </xdr:to>
    <xdr:sp macro="" textlink="">
      <xdr:nvSpPr>
        <xdr:cNvPr id="231" name="Text Box 11">
          <a:extLst>
            <a:ext uri="{FF2B5EF4-FFF2-40B4-BE49-F238E27FC236}">
              <a16:creationId xmlns:a16="http://schemas.microsoft.com/office/drawing/2014/main" id="{00000000-0008-0000-0300-0000D11A0000}"/>
            </a:ext>
          </a:extLst>
        </xdr:cNvPr>
        <xdr:cNvSpPr txBox="1">
          <a:spLocks noChangeArrowheads="1"/>
        </xdr:cNvSpPr>
      </xdr:nvSpPr>
      <xdr:spPr bwMode="auto">
        <a:xfrm>
          <a:off x="381000"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32" name="Text Box 9">
          <a:extLst>
            <a:ext uri="{FF2B5EF4-FFF2-40B4-BE49-F238E27FC236}">
              <a16:creationId xmlns:a16="http://schemas.microsoft.com/office/drawing/2014/main" id="{00000000-0008-0000-0300-0000D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33" name="Text Box 11">
          <a:extLst>
            <a:ext uri="{FF2B5EF4-FFF2-40B4-BE49-F238E27FC236}">
              <a16:creationId xmlns:a16="http://schemas.microsoft.com/office/drawing/2014/main" id="{00000000-0008-0000-0300-0000D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34" name="Text Box 8">
          <a:extLst>
            <a:ext uri="{FF2B5EF4-FFF2-40B4-BE49-F238E27FC236}">
              <a16:creationId xmlns:a16="http://schemas.microsoft.com/office/drawing/2014/main" id="{00000000-0008-0000-0300-0000D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35" name="Text Box 9">
          <a:extLst>
            <a:ext uri="{FF2B5EF4-FFF2-40B4-BE49-F238E27FC236}">
              <a16:creationId xmlns:a16="http://schemas.microsoft.com/office/drawing/2014/main" id="{00000000-0008-0000-0300-0000D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36" name="Text Box 11">
          <a:extLst>
            <a:ext uri="{FF2B5EF4-FFF2-40B4-BE49-F238E27FC236}">
              <a16:creationId xmlns:a16="http://schemas.microsoft.com/office/drawing/2014/main" id="{00000000-0008-0000-0300-0000D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37" name="Text Box 8">
          <a:extLst>
            <a:ext uri="{FF2B5EF4-FFF2-40B4-BE49-F238E27FC236}">
              <a16:creationId xmlns:a16="http://schemas.microsoft.com/office/drawing/2014/main" id="{00000000-0008-0000-0300-0000D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38" name="Text Box 9">
          <a:extLst>
            <a:ext uri="{FF2B5EF4-FFF2-40B4-BE49-F238E27FC236}">
              <a16:creationId xmlns:a16="http://schemas.microsoft.com/office/drawing/2014/main" id="{00000000-0008-0000-0300-0000D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39" name="Text Box 11">
          <a:extLst>
            <a:ext uri="{FF2B5EF4-FFF2-40B4-BE49-F238E27FC236}">
              <a16:creationId xmlns:a16="http://schemas.microsoft.com/office/drawing/2014/main" id="{00000000-0008-0000-0300-0000D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0" name="Text Box 8">
          <a:extLst>
            <a:ext uri="{FF2B5EF4-FFF2-40B4-BE49-F238E27FC236}">
              <a16:creationId xmlns:a16="http://schemas.microsoft.com/office/drawing/2014/main" id="{00000000-0008-0000-0300-0000D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1" name="Text Box 9">
          <a:extLst>
            <a:ext uri="{FF2B5EF4-FFF2-40B4-BE49-F238E27FC236}">
              <a16:creationId xmlns:a16="http://schemas.microsoft.com/office/drawing/2014/main" id="{00000000-0008-0000-0300-0000D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2" name="Text Box 11">
          <a:extLst>
            <a:ext uri="{FF2B5EF4-FFF2-40B4-BE49-F238E27FC236}">
              <a16:creationId xmlns:a16="http://schemas.microsoft.com/office/drawing/2014/main" id="{00000000-0008-0000-0300-0000D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3" name="Text Box 8">
          <a:extLst>
            <a:ext uri="{FF2B5EF4-FFF2-40B4-BE49-F238E27FC236}">
              <a16:creationId xmlns:a16="http://schemas.microsoft.com/office/drawing/2014/main" id="{00000000-0008-0000-0300-0000D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4" name="Text Box 9">
          <a:extLst>
            <a:ext uri="{FF2B5EF4-FFF2-40B4-BE49-F238E27FC236}">
              <a16:creationId xmlns:a16="http://schemas.microsoft.com/office/drawing/2014/main" id="{00000000-0008-0000-0300-0000D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5" name="Text Box 11">
          <a:extLst>
            <a:ext uri="{FF2B5EF4-FFF2-40B4-BE49-F238E27FC236}">
              <a16:creationId xmlns:a16="http://schemas.microsoft.com/office/drawing/2014/main" id="{00000000-0008-0000-0300-0000D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6" name="Text Box 8">
          <a:extLst>
            <a:ext uri="{FF2B5EF4-FFF2-40B4-BE49-F238E27FC236}">
              <a16:creationId xmlns:a16="http://schemas.microsoft.com/office/drawing/2014/main" id="{00000000-0008-0000-0300-0000E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7" name="Text Box 9">
          <a:extLst>
            <a:ext uri="{FF2B5EF4-FFF2-40B4-BE49-F238E27FC236}">
              <a16:creationId xmlns:a16="http://schemas.microsoft.com/office/drawing/2014/main" id="{00000000-0008-0000-0300-0000E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8" name="Text Box 11">
          <a:extLst>
            <a:ext uri="{FF2B5EF4-FFF2-40B4-BE49-F238E27FC236}">
              <a16:creationId xmlns:a16="http://schemas.microsoft.com/office/drawing/2014/main" id="{00000000-0008-0000-0300-0000E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49" name="Text Box 8">
          <a:extLst>
            <a:ext uri="{FF2B5EF4-FFF2-40B4-BE49-F238E27FC236}">
              <a16:creationId xmlns:a16="http://schemas.microsoft.com/office/drawing/2014/main" id="{00000000-0008-0000-0300-0000E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0" name="Text Box 9">
          <a:extLst>
            <a:ext uri="{FF2B5EF4-FFF2-40B4-BE49-F238E27FC236}">
              <a16:creationId xmlns:a16="http://schemas.microsoft.com/office/drawing/2014/main" id="{00000000-0008-0000-0300-0000E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1" name="Text Box 11">
          <a:extLst>
            <a:ext uri="{FF2B5EF4-FFF2-40B4-BE49-F238E27FC236}">
              <a16:creationId xmlns:a16="http://schemas.microsoft.com/office/drawing/2014/main" id="{00000000-0008-0000-0300-0000E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2" name="Text Box 8">
          <a:extLst>
            <a:ext uri="{FF2B5EF4-FFF2-40B4-BE49-F238E27FC236}">
              <a16:creationId xmlns:a16="http://schemas.microsoft.com/office/drawing/2014/main" id="{00000000-0008-0000-0300-0000E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3" name="Text Box 9">
          <a:extLst>
            <a:ext uri="{FF2B5EF4-FFF2-40B4-BE49-F238E27FC236}">
              <a16:creationId xmlns:a16="http://schemas.microsoft.com/office/drawing/2014/main" id="{00000000-0008-0000-0300-0000E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4" name="Text Box 11">
          <a:extLst>
            <a:ext uri="{FF2B5EF4-FFF2-40B4-BE49-F238E27FC236}">
              <a16:creationId xmlns:a16="http://schemas.microsoft.com/office/drawing/2014/main" id="{00000000-0008-0000-0300-0000E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5" name="Text Box 8">
          <a:extLst>
            <a:ext uri="{FF2B5EF4-FFF2-40B4-BE49-F238E27FC236}">
              <a16:creationId xmlns:a16="http://schemas.microsoft.com/office/drawing/2014/main" id="{00000000-0008-0000-0300-0000E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6" name="Text Box 9">
          <a:extLst>
            <a:ext uri="{FF2B5EF4-FFF2-40B4-BE49-F238E27FC236}">
              <a16:creationId xmlns:a16="http://schemas.microsoft.com/office/drawing/2014/main" id="{00000000-0008-0000-0300-0000E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7" name="Text Box 11">
          <a:extLst>
            <a:ext uri="{FF2B5EF4-FFF2-40B4-BE49-F238E27FC236}">
              <a16:creationId xmlns:a16="http://schemas.microsoft.com/office/drawing/2014/main" id="{00000000-0008-0000-0300-0000E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8" name="Text Box 8">
          <a:extLst>
            <a:ext uri="{FF2B5EF4-FFF2-40B4-BE49-F238E27FC236}">
              <a16:creationId xmlns:a16="http://schemas.microsoft.com/office/drawing/2014/main" id="{00000000-0008-0000-0300-0000E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59" name="Text Box 9">
          <a:extLst>
            <a:ext uri="{FF2B5EF4-FFF2-40B4-BE49-F238E27FC236}">
              <a16:creationId xmlns:a16="http://schemas.microsoft.com/office/drawing/2014/main" id="{00000000-0008-0000-0300-0000E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60" name="Text Box 11">
          <a:extLst>
            <a:ext uri="{FF2B5EF4-FFF2-40B4-BE49-F238E27FC236}">
              <a16:creationId xmlns:a16="http://schemas.microsoft.com/office/drawing/2014/main" id="{00000000-0008-0000-0300-0000E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61" name="Text Box 8">
          <a:extLst>
            <a:ext uri="{FF2B5EF4-FFF2-40B4-BE49-F238E27FC236}">
              <a16:creationId xmlns:a16="http://schemas.microsoft.com/office/drawing/2014/main" id="{00000000-0008-0000-0300-0000E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62" name="Text Box 9">
          <a:extLst>
            <a:ext uri="{FF2B5EF4-FFF2-40B4-BE49-F238E27FC236}">
              <a16:creationId xmlns:a16="http://schemas.microsoft.com/office/drawing/2014/main" id="{00000000-0008-0000-0300-0000F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63" name="Text Box 11">
          <a:extLst>
            <a:ext uri="{FF2B5EF4-FFF2-40B4-BE49-F238E27FC236}">
              <a16:creationId xmlns:a16="http://schemas.microsoft.com/office/drawing/2014/main" id="{00000000-0008-0000-0300-0000F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64" name="Text Box 8">
          <a:extLst>
            <a:ext uri="{FF2B5EF4-FFF2-40B4-BE49-F238E27FC236}">
              <a16:creationId xmlns:a16="http://schemas.microsoft.com/office/drawing/2014/main" id="{00000000-0008-0000-0300-0000F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65" name="Text Box 9">
          <a:extLst>
            <a:ext uri="{FF2B5EF4-FFF2-40B4-BE49-F238E27FC236}">
              <a16:creationId xmlns:a16="http://schemas.microsoft.com/office/drawing/2014/main" id="{00000000-0008-0000-0300-0000F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66" name="Text Box 11">
          <a:extLst>
            <a:ext uri="{FF2B5EF4-FFF2-40B4-BE49-F238E27FC236}">
              <a16:creationId xmlns:a16="http://schemas.microsoft.com/office/drawing/2014/main" id="{00000000-0008-0000-0300-0000F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267" name="Text Box 8">
          <a:extLst>
            <a:ext uri="{FF2B5EF4-FFF2-40B4-BE49-F238E27FC236}">
              <a16:creationId xmlns:a16="http://schemas.microsoft.com/office/drawing/2014/main" id="{00000000-0008-0000-0300-0000F5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68" name="Text Box 11">
          <a:extLst>
            <a:ext uri="{FF2B5EF4-FFF2-40B4-BE49-F238E27FC236}">
              <a16:creationId xmlns:a16="http://schemas.microsoft.com/office/drawing/2014/main" id="{00000000-0008-0000-0300-0000F6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69" name="Text Box 8">
          <a:extLst>
            <a:ext uri="{FF2B5EF4-FFF2-40B4-BE49-F238E27FC236}">
              <a16:creationId xmlns:a16="http://schemas.microsoft.com/office/drawing/2014/main" id="{00000000-0008-0000-0300-0000F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70" name="Text Box 9">
          <a:extLst>
            <a:ext uri="{FF2B5EF4-FFF2-40B4-BE49-F238E27FC236}">
              <a16:creationId xmlns:a16="http://schemas.microsoft.com/office/drawing/2014/main" id="{00000000-0008-0000-0300-0000F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71" name="Text Box 11">
          <a:extLst>
            <a:ext uri="{FF2B5EF4-FFF2-40B4-BE49-F238E27FC236}">
              <a16:creationId xmlns:a16="http://schemas.microsoft.com/office/drawing/2014/main" id="{00000000-0008-0000-0300-0000F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72" name="Text Box 8">
          <a:extLst>
            <a:ext uri="{FF2B5EF4-FFF2-40B4-BE49-F238E27FC236}">
              <a16:creationId xmlns:a16="http://schemas.microsoft.com/office/drawing/2014/main" id="{00000000-0008-0000-0300-0000FA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73" name="Text Box 9">
          <a:extLst>
            <a:ext uri="{FF2B5EF4-FFF2-40B4-BE49-F238E27FC236}">
              <a16:creationId xmlns:a16="http://schemas.microsoft.com/office/drawing/2014/main" id="{00000000-0008-0000-0300-0000FB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74" name="Text Box 11">
          <a:extLst>
            <a:ext uri="{FF2B5EF4-FFF2-40B4-BE49-F238E27FC236}">
              <a16:creationId xmlns:a16="http://schemas.microsoft.com/office/drawing/2014/main" id="{00000000-0008-0000-0300-0000FC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75" name="Text Box 8">
          <a:extLst>
            <a:ext uri="{FF2B5EF4-FFF2-40B4-BE49-F238E27FC236}">
              <a16:creationId xmlns:a16="http://schemas.microsoft.com/office/drawing/2014/main" id="{00000000-0008-0000-0300-0000F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76" name="Text Box 9">
          <a:extLst>
            <a:ext uri="{FF2B5EF4-FFF2-40B4-BE49-F238E27FC236}">
              <a16:creationId xmlns:a16="http://schemas.microsoft.com/office/drawing/2014/main" id="{00000000-0008-0000-0300-0000F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77" name="Text Box 11">
          <a:extLst>
            <a:ext uri="{FF2B5EF4-FFF2-40B4-BE49-F238E27FC236}">
              <a16:creationId xmlns:a16="http://schemas.microsoft.com/office/drawing/2014/main" id="{00000000-0008-0000-0300-0000F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78" name="Text Box 8">
          <a:extLst>
            <a:ext uri="{FF2B5EF4-FFF2-40B4-BE49-F238E27FC236}">
              <a16:creationId xmlns:a16="http://schemas.microsoft.com/office/drawing/2014/main" id="{00000000-0008-0000-0300-0000001B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79" name="Text Box 9">
          <a:extLst>
            <a:ext uri="{FF2B5EF4-FFF2-40B4-BE49-F238E27FC236}">
              <a16:creationId xmlns:a16="http://schemas.microsoft.com/office/drawing/2014/main" id="{00000000-0008-0000-0300-0000011B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85725</xdr:rowOff>
    </xdr:to>
    <xdr:sp macro="" textlink="">
      <xdr:nvSpPr>
        <xdr:cNvPr id="280" name="Text Box 11">
          <a:extLst>
            <a:ext uri="{FF2B5EF4-FFF2-40B4-BE49-F238E27FC236}">
              <a16:creationId xmlns:a16="http://schemas.microsoft.com/office/drawing/2014/main" id="{00000000-0008-0000-0300-0000021B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81" name="Text Box 8">
          <a:extLst>
            <a:ext uri="{FF2B5EF4-FFF2-40B4-BE49-F238E27FC236}">
              <a16:creationId xmlns:a16="http://schemas.microsoft.com/office/drawing/2014/main" id="{00000000-0008-0000-0300-0000031B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82" name="Text Box 9">
          <a:extLst>
            <a:ext uri="{FF2B5EF4-FFF2-40B4-BE49-F238E27FC236}">
              <a16:creationId xmlns:a16="http://schemas.microsoft.com/office/drawing/2014/main" id="{00000000-0008-0000-0300-0000041B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1</xdr:col>
      <xdr:colOff>76200</xdr:colOff>
      <xdr:row>46</xdr:row>
      <xdr:rowOff>28575</xdr:rowOff>
    </xdr:to>
    <xdr:sp macro="" textlink="">
      <xdr:nvSpPr>
        <xdr:cNvPr id="283" name="Text Box 11">
          <a:extLst>
            <a:ext uri="{FF2B5EF4-FFF2-40B4-BE49-F238E27FC236}">
              <a16:creationId xmlns:a16="http://schemas.microsoft.com/office/drawing/2014/main" id="{00000000-0008-0000-0300-0000051B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284" name="Text Box 8">
          <a:extLst>
            <a:ext uri="{FF2B5EF4-FFF2-40B4-BE49-F238E27FC236}">
              <a16:creationId xmlns:a16="http://schemas.microsoft.com/office/drawing/2014/main" id="{00000000-0008-0000-0300-0000061B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85" name="Text Box 11">
          <a:extLst>
            <a:ext uri="{FF2B5EF4-FFF2-40B4-BE49-F238E27FC236}">
              <a16:creationId xmlns:a16="http://schemas.microsoft.com/office/drawing/2014/main" id="{00000000-0008-0000-0300-000007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86" name="Text Box 11">
          <a:extLst>
            <a:ext uri="{FF2B5EF4-FFF2-40B4-BE49-F238E27FC236}">
              <a16:creationId xmlns:a16="http://schemas.microsoft.com/office/drawing/2014/main" id="{00000000-0008-0000-0300-000008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87" name="Text Box 11">
          <a:extLst>
            <a:ext uri="{FF2B5EF4-FFF2-40B4-BE49-F238E27FC236}">
              <a16:creationId xmlns:a16="http://schemas.microsoft.com/office/drawing/2014/main" id="{00000000-0008-0000-0300-000009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88" name="Text Box 11">
          <a:extLst>
            <a:ext uri="{FF2B5EF4-FFF2-40B4-BE49-F238E27FC236}">
              <a16:creationId xmlns:a16="http://schemas.microsoft.com/office/drawing/2014/main" id="{00000000-0008-0000-0300-00000A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89" name="Text Box 11">
          <a:extLst>
            <a:ext uri="{FF2B5EF4-FFF2-40B4-BE49-F238E27FC236}">
              <a16:creationId xmlns:a16="http://schemas.microsoft.com/office/drawing/2014/main" id="{00000000-0008-0000-0300-00000B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90" name="Text Box 11">
          <a:extLst>
            <a:ext uri="{FF2B5EF4-FFF2-40B4-BE49-F238E27FC236}">
              <a16:creationId xmlns:a16="http://schemas.microsoft.com/office/drawing/2014/main" id="{00000000-0008-0000-0300-00000C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91" name="Text Box 11">
          <a:extLst>
            <a:ext uri="{FF2B5EF4-FFF2-40B4-BE49-F238E27FC236}">
              <a16:creationId xmlns:a16="http://schemas.microsoft.com/office/drawing/2014/main" id="{00000000-0008-0000-0300-00000D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92" name="Text Box 11">
          <a:extLst>
            <a:ext uri="{FF2B5EF4-FFF2-40B4-BE49-F238E27FC236}">
              <a16:creationId xmlns:a16="http://schemas.microsoft.com/office/drawing/2014/main" id="{00000000-0008-0000-0300-00000E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93" name="Text Box 11">
          <a:extLst>
            <a:ext uri="{FF2B5EF4-FFF2-40B4-BE49-F238E27FC236}">
              <a16:creationId xmlns:a16="http://schemas.microsoft.com/office/drawing/2014/main" id="{00000000-0008-0000-0300-00000F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46</xdr:row>
      <xdr:rowOff>0</xdr:rowOff>
    </xdr:from>
    <xdr:to>
      <xdr:col>1</xdr:col>
      <xdr:colOff>133350</xdr:colOff>
      <xdr:row>46</xdr:row>
      <xdr:rowOff>28575</xdr:rowOff>
    </xdr:to>
    <xdr:sp macro="" textlink="">
      <xdr:nvSpPr>
        <xdr:cNvPr id="294" name="Text Box 8">
          <a:extLst>
            <a:ext uri="{FF2B5EF4-FFF2-40B4-BE49-F238E27FC236}">
              <a16:creationId xmlns:a16="http://schemas.microsoft.com/office/drawing/2014/main" id="{00000000-0008-0000-0300-0000101B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95" name="Text Box 11">
          <a:extLst>
            <a:ext uri="{FF2B5EF4-FFF2-40B4-BE49-F238E27FC236}">
              <a16:creationId xmlns:a16="http://schemas.microsoft.com/office/drawing/2014/main" id="{00000000-0008-0000-0300-000011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96" name="Text Box 11">
          <a:extLst>
            <a:ext uri="{FF2B5EF4-FFF2-40B4-BE49-F238E27FC236}">
              <a16:creationId xmlns:a16="http://schemas.microsoft.com/office/drawing/2014/main" id="{00000000-0008-0000-0300-000012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97" name="Text Box 11">
          <a:extLst>
            <a:ext uri="{FF2B5EF4-FFF2-40B4-BE49-F238E27FC236}">
              <a16:creationId xmlns:a16="http://schemas.microsoft.com/office/drawing/2014/main" id="{00000000-0008-0000-0300-000013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98" name="Text Box 11">
          <a:extLst>
            <a:ext uri="{FF2B5EF4-FFF2-40B4-BE49-F238E27FC236}">
              <a16:creationId xmlns:a16="http://schemas.microsoft.com/office/drawing/2014/main" id="{00000000-0008-0000-0300-000014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299" name="Text Box 11">
          <a:extLst>
            <a:ext uri="{FF2B5EF4-FFF2-40B4-BE49-F238E27FC236}">
              <a16:creationId xmlns:a16="http://schemas.microsoft.com/office/drawing/2014/main" id="{00000000-0008-0000-0300-000015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00" name="Text Box 11">
          <a:extLst>
            <a:ext uri="{FF2B5EF4-FFF2-40B4-BE49-F238E27FC236}">
              <a16:creationId xmlns:a16="http://schemas.microsoft.com/office/drawing/2014/main" id="{00000000-0008-0000-0300-000016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01" name="Text Box 11">
          <a:extLst>
            <a:ext uri="{FF2B5EF4-FFF2-40B4-BE49-F238E27FC236}">
              <a16:creationId xmlns:a16="http://schemas.microsoft.com/office/drawing/2014/main" id="{00000000-0008-0000-0300-000017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02" name="Text Box 11">
          <a:extLst>
            <a:ext uri="{FF2B5EF4-FFF2-40B4-BE49-F238E27FC236}">
              <a16:creationId xmlns:a16="http://schemas.microsoft.com/office/drawing/2014/main" id="{00000000-0008-0000-0300-000018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03" name="Text Box 11">
          <a:extLst>
            <a:ext uri="{FF2B5EF4-FFF2-40B4-BE49-F238E27FC236}">
              <a16:creationId xmlns:a16="http://schemas.microsoft.com/office/drawing/2014/main" id="{00000000-0008-0000-0300-000019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04" name="Text Box 11">
          <a:extLst>
            <a:ext uri="{FF2B5EF4-FFF2-40B4-BE49-F238E27FC236}">
              <a16:creationId xmlns:a16="http://schemas.microsoft.com/office/drawing/2014/main" id="{00000000-0008-0000-0300-00001A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05" name="Text Box 11">
          <a:extLst>
            <a:ext uri="{FF2B5EF4-FFF2-40B4-BE49-F238E27FC236}">
              <a16:creationId xmlns:a16="http://schemas.microsoft.com/office/drawing/2014/main" id="{00000000-0008-0000-0300-00001B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06" name="Text Box 11">
          <a:extLst>
            <a:ext uri="{FF2B5EF4-FFF2-40B4-BE49-F238E27FC236}">
              <a16:creationId xmlns:a16="http://schemas.microsoft.com/office/drawing/2014/main" id="{00000000-0008-0000-0300-00001C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49</xdr:row>
      <xdr:rowOff>148703</xdr:rowOff>
    </xdr:to>
    <xdr:sp macro="" textlink="">
      <xdr:nvSpPr>
        <xdr:cNvPr id="307" name="Text Box 11">
          <a:extLst>
            <a:ext uri="{FF2B5EF4-FFF2-40B4-BE49-F238E27FC236}">
              <a16:creationId xmlns:a16="http://schemas.microsoft.com/office/drawing/2014/main" id="{00000000-0008-0000-0300-00001D1B0000}"/>
            </a:ext>
          </a:extLst>
        </xdr:cNvPr>
        <xdr:cNvSpPr txBox="1">
          <a:spLocks noChangeArrowheads="1"/>
        </xdr:cNvSpPr>
      </xdr:nvSpPr>
      <xdr:spPr bwMode="auto">
        <a:xfrm>
          <a:off x="304800" y="65322450"/>
          <a:ext cx="52917" cy="891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49</xdr:row>
      <xdr:rowOff>148703</xdr:rowOff>
    </xdr:to>
    <xdr:sp macro="" textlink="">
      <xdr:nvSpPr>
        <xdr:cNvPr id="308" name="Text Box 11">
          <a:extLst>
            <a:ext uri="{FF2B5EF4-FFF2-40B4-BE49-F238E27FC236}">
              <a16:creationId xmlns:a16="http://schemas.microsoft.com/office/drawing/2014/main" id="{00000000-0008-0000-0300-00001E1B0000}"/>
            </a:ext>
          </a:extLst>
        </xdr:cNvPr>
        <xdr:cNvSpPr txBox="1">
          <a:spLocks noChangeArrowheads="1"/>
        </xdr:cNvSpPr>
      </xdr:nvSpPr>
      <xdr:spPr bwMode="auto">
        <a:xfrm>
          <a:off x="304800" y="65322450"/>
          <a:ext cx="52917" cy="891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09" name="Text Box 11">
          <a:extLst>
            <a:ext uri="{FF2B5EF4-FFF2-40B4-BE49-F238E27FC236}">
              <a16:creationId xmlns:a16="http://schemas.microsoft.com/office/drawing/2014/main" id="{00000000-0008-0000-0300-00001F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10" name="Text Box 11">
          <a:extLst>
            <a:ext uri="{FF2B5EF4-FFF2-40B4-BE49-F238E27FC236}">
              <a16:creationId xmlns:a16="http://schemas.microsoft.com/office/drawing/2014/main" id="{00000000-0008-0000-0300-000020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11" name="Text Box 11">
          <a:extLst>
            <a:ext uri="{FF2B5EF4-FFF2-40B4-BE49-F238E27FC236}">
              <a16:creationId xmlns:a16="http://schemas.microsoft.com/office/drawing/2014/main" id="{00000000-0008-0000-0300-000021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12" name="Text Box 11">
          <a:extLst>
            <a:ext uri="{FF2B5EF4-FFF2-40B4-BE49-F238E27FC236}">
              <a16:creationId xmlns:a16="http://schemas.microsoft.com/office/drawing/2014/main" id="{00000000-0008-0000-0300-000022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13" name="Text Box 11">
          <a:extLst>
            <a:ext uri="{FF2B5EF4-FFF2-40B4-BE49-F238E27FC236}">
              <a16:creationId xmlns:a16="http://schemas.microsoft.com/office/drawing/2014/main" id="{00000000-0008-0000-0300-000023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14" name="Text Box 11">
          <a:extLst>
            <a:ext uri="{FF2B5EF4-FFF2-40B4-BE49-F238E27FC236}">
              <a16:creationId xmlns:a16="http://schemas.microsoft.com/office/drawing/2014/main" id="{00000000-0008-0000-0300-000024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15" name="Text Box 11">
          <a:extLst>
            <a:ext uri="{FF2B5EF4-FFF2-40B4-BE49-F238E27FC236}">
              <a16:creationId xmlns:a16="http://schemas.microsoft.com/office/drawing/2014/main" id="{00000000-0008-0000-0300-000025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16" name="Text Box 11">
          <a:extLst>
            <a:ext uri="{FF2B5EF4-FFF2-40B4-BE49-F238E27FC236}">
              <a16:creationId xmlns:a16="http://schemas.microsoft.com/office/drawing/2014/main" id="{00000000-0008-0000-0300-000026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17" name="Text Box 11">
          <a:extLst>
            <a:ext uri="{FF2B5EF4-FFF2-40B4-BE49-F238E27FC236}">
              <a16:creationId xmlns:a16="http://schemas.microsoft.com/office/drawing/2014/main" id="{00000000-0008-0000-0300-000027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46</xdr:row>
      <xdr:rowOff>28575</xdr:rowOff>
    </xdr:to>
    <xdr:sp macro="" textlink="">
      <xdr:nvSpPr>
        <xdr:cNvPr id="318" name="Text Box 11">
          <a:extLst>
            <a:ext uri="{FF2B5EF4-FFF2-40B4-BE49-F238E27FC236}">
              <a16:creationId xmlns:a16="http://schemas.microsoft.com/office/drawing/2014/main" id="{00000000-0008-0000-0300-000028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14817</xdr:colOff>
      <xdr:row>49</xdr:row>
      <xdr:rowOff>7642</xdr:rowOff>
    </xdr:to>
    <xdr:sp macro="" textlink="">
      <xdr:nvSpPr>
        <xdr:cNvPr id="319" name="Text Box 11">
          <a:extLst>
            <a:ext uri="{FF2B5EF4-FFF2-40B4-BE49-F238E27FC236}">
              <a16:creationId xmlns:a16="http://schemas.microsoft.com/office/drawing/2014/main" id="{00000000-0008-0000-0300-0000291B0000}"/>
            </a:ext>
          </a:extLst>
        </xdr:cNvPr>
        <xdr:cNvSpPr txBox="1">
          <a:spLocks noChangeArrowheads="1"/>
        </xdr:cNvSpPr>
      </xdr:nvSpPr>
      <xdr:spPr bwMode="auto">
        <a:xfrm>
          <a:off x="304800" y="65322450"/>
          <a:ext cx="43392" cy="750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14817</xdr:colOff>
      <xdr:row>49</xdr:row>
      <xdr:rowOff>7642</xdr:rowOff>
    </xdr:to>
    <xdr:sp macro="" textlink="">
      <xdr:nvSpPr>
        <xdr:cNvPr id="320" name="Text Box 11">
          <a:extLst>
            <a:ext uri="{FF2B5EF4-FFF2-40B4-BE49-F238E27FC236}">
              <a16:creationId xmlns:a16="http://schemas.microsoft.com/office/drawing/2014/main" id="{00000000-0008-0000-0300-00002A1B0000}"/>
            </a:ext>
          </a:extLst>
        </xdr:cNvPr>
        <xdr:cNvSpPr txBox="1">
          <a:spLocks noChangeArrowheads="1"/>
        </xdr:cNvSpPr>
      </xdr:nvSpPr>
      <xdr:spPr bwMode="auto">
        <a:xfrm>
          <a:off x="304800" y="65322450"/>
          <a:ext cx="43392" cy="750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49</xdr:row>
      <xdr:rowOff>133653</xdr:rowOff>
    </xdr:to>
    <xdr:sp macro="" textlink="">
      <xdr:nvSpPr>
        <xdr:cNvPr id="321" name="Text Box 11">
          <a:extLst>
            <a:ext uri="{FF2B5EF4-FFF2-40B4-BE49-F238E27FC236}">
              <a16:creationId xmlns:a16="http://schemas.microsoft.com/office/drawing/2014/main" id="{00000000-0008-0000-0300-00002B1B0000}"/>
            </a:ext>
          </a:extLst>
        </xdr:cNvPr>
        <xdr:cNvSpPr txBox="1">
          <a:spLocks noChangeArrowheads="1"/>
        </xdr:cNvSpPr>
      </xdr:nvSpPr>
      <xdr:spPr bwMode="auto">
        <a:xfrm>
          <a:off x="304800" y="65322450"/>
          <a:ext cx="52917" cy="876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24342</xdr:colOff>
      <xdr:row>49</xdr:row>
      <xdr:rowOff>133653</xdr:rowOff>
    </xdr:to>
    <xdr:sp macro="" textlink="">
      <xdr:nvSpPr>
        <xdr:cNvPr id="322" name="Text Box 11">
          <a:extLst>
            <a:ext uri="{FF2B5EF4-FFF2-40B4-BE49-F238E27FC236}">
              <a16:creationId xmlns:a16="http://schemas.microsoft.com/office/drawing/2014/main" id="{00000000-0008-0000-0300-00002C1B0000}"/>
            </a:ext>
          </a:extLst>
        </xdr:cNvPr>
        <xdr:cNvSpPr txBox="1">
          <a:spLocks noChangeArrowheads="1"/>
        </xdr:cNvSpPr>
      </xdr:nvSpPr>
      <xdr:spPr bwMode="auto">
        <a:xfrm>
          <a:off x="304800" y="65322450"/>
          <a:ext cx="52917" cy="876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14817</xdr:colOff>
      <xdr:row>49</xdr:row>
      <xdr:rowOff>28878</xdr:rowOff>
    </xdr:to>
    <xdr:sp macro="" textlink="">
      <xdr:nvSpPr>
        <xdr:cNvPr id="323" name="Text Box 11">
          <a:extLst>
            <a:ext uri="{FF2B5EF4-FFF2-40B4-BE49-F238E27FC236}">
              <a16:creationId xmlns:a16="http://schemas.microsoft.com/office/drawing/2014/main" id="{00000000-0008-0000-0300-00002D1B0000}"/>
            </a:ext>
          </a:extLst>
        </xdr:cNvPr>
        <xdr:cNvSpPr txBox="1">
          <a:spLocks noChangeArrowheads="1"/>
        </xdr:cNvSpPr>
      </xdr:nvSpPr>
      <xdr:spPr bwMode="auto">
        <a:xfrm>
          <a:off x="304800" y="65322450"/>
          <a:ext cx="43392" cy="771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46</xdr:row>
      <xdr:rowOff>0</xdr:rowOff>
    </xdr:from>
    <xdr:to>
      <xdr:col>1</xdr:col>
      <xdr:colOff>14817</xdr:colOff>
      <xdr:row>49</xdr:row>
      <xdr:rowOff>28878</xdr:rowOff>
    </xdr:to>
    <xdr:sp macro="" textlink="">
      <xdr:nvSpPr>
        <xdr:cNvPr id="324" name="Text Box 11">
          <a:extLst>
            <a:ext uri="{FF2B5EF4-FFF2-40B4-BE49-F238E27FC236}">
              <a16:creationId xmlns:a16="http://schemas.microsoft.com/office/drawing/2014/main" id="{00000000-0008-0000-0300-00002E1B0000}"/>
            </a:ext>
          </a:extLst>
        </xdr:cNvPr>
        <xdr:cNvSpPr txBox="1">
          <a:spLocks noChangeArrowheads="1"/>
        </xdr:cNvSpPr>
      </xdr:nvSpPr>
      <xdr:spPr bwMode="auto">
        <a:xfrm>
          <a:off x="304800" y="65322450"/>
          <a:ext cx="43392" cy="771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325" name="Text Box 9">
          <a:extLst>
            <a:ext uri="{FF2B5EF4-FFF2-40B4-BE49-F238E27FC236}">
              <a16:creationId xmlns:a16="http://schemas.microsoft.com/office/drawing/2014/main" id="{00000000-0008-0000-0300-000045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26" name="Text Box 11">
          <a:extLst>
            <a:ext uri="{FF2B5EF4-FFF2-40B4-BE49-F238E27FC236}">
              <a16:creationId xmlns:a16="http://schemas.microsoft.com/office/drawing/2014/main" id="{00000000-0008-0000-0300-000046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27" name="Text Box 11">
          <a:extLst>
            <a:ext uri="{FF2B5EF4-FFF2-40B4-BE49-F238E27FC236}">
              <a16:creationId xmlns:a16="http://schemas.microsoft.com/office/drawing/2014/main" id="{00000000-0008-0000-0300-000047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28" name="Text Box 11">
          <a:extLst>
            <a:ext uri="{FF2B5EF4-FFF2-40B4-BE49-F238E27FC236}">
              <a16:creationId xmlns:a16="http://schemas.microsoft.com/office/drawing/2014/main" id="{00000000-0008-0000-0300-000048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29" name="Text Box 11">
          <a:extLst>
            <a:ext uri="{FF2B5EF4-FFF2-40B4-BE49-F238E27FC236}">
              <a16:creationId xmlns:a16="http://schemas.microsoft.com/office/drawing/2014/main" id="{00000000-0008-0000-0300-000049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30" name="Text Box 11">
          <a:extLst>
            <a:ext uri="{FF2B5EF4-FFF2-40B4-BE49-F238E27FC236}">
              <a16:creationId xmlns:a16="http://schemas.microsoft.com/office/drawing/2014/main" id="{00000000-0008-0000-0300-00004A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31" name="Text Box 11">
          <a:extLst>
            <a:ext uri="{FF2B5EF4-FFF2-40B4-BE49-F238E27FC236}">
              <a16:creationId xmlns:a16="http://schemas.microsoft.com/office/drawing/2014/main" id="{00000000-0008-0000-0300-00004B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32" name="Text Box 11">
          <a:extLst>
            <a:ext uri="{FF2B5EF4-FFF2-40B4-BE49-F238E27FC236}">
              <a16:creationId xmlns:a16="http://schemas.microsoft.com/office/drawing/2014/main" id="{00000000-0008-0000-0300-00004C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33" name="Text Box 11">
          <a:extLst>
            <a:ext uri="{FF2B5EF4-FFF2-40B4-BE49-F238E27FC236}">
              <a16:creationId xmlns:a16="http://schemas.microsoft.com/office/drawing/2014/main" id="{00000000-0008-0000-0300-00004D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34" name="Text Box 11">
          <a:extLst>
            <a:ext uri="{FF2B5EF4-FFF2-40B4-BE49-F238E27FC236}">
              <a16:creationId xmlns:a16="http://schemas.microsoft.com/office/drawing/2014/main" id="{00000000-0008-0000-0300-00004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35" name="Text Box 11">
          <a:extLst>
            <a:ext uri="{FF2B5EF4-FFF2-40B4-BE49-F238E27FC236}">
              <a16:creationId xmlns:a16="http://schemas.microsoft.com/office/drawing/2014/main" id="{00000000-0008-0000-0300-00004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36" name="Text Box 11">
          <a:extLst>
            <a:ext uri="{FF2B5EF4-FFF2-40B4-BE49-F238E27FC236}">
              <a16:creationId xmlns:a16="http://schemas.microsoft.com/office/drawing/2014/main" id="{00000000-0008-0000-0300-00005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337" name="Text Box 9">
          <a:extLst>
            <a:ext uri="{FF2B5EF4-FFF2-40B4-BE49-F238E27FC236}">
              <a16:creationId xmlns:a16="http://schemas.microsoft.com/office/drawing/2014/main" id="{00000000-0008-0000-0300-000051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38" name="Text Box 11">
          <a:extLst>
            <a:ext uri="{FF2B5EF4-FFF2-40B4-BE49-F238E27FC236}">
              <a16:creationId xmlns:a16="http://schemas.microsoft.com/office/drawing/2014/main" id="{00000000-0008-0000-0300-00005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39" name="Text Box 11">
          <a:extLst>
            <a:ext uri="{FF2B5EF4-FFF2-40B4-BE49-F238E27FC236}">
              <a16:creationId xmlns:a16="http://schemas.microsoft.com/office/drawing/2014/main" id="{00000000-0008-0000-0300-00005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40" name="Text Box 11">
          <a:extLst>
            <a:ext uri="{FF2B5EF4-FFF2-40B4-BE49-F238E27FC236}">
              <a16:creationId xmlns:a16="http://schemas.microsoft.com/office/drawing/2014/main" id="{00000000-0008-0000-0300-00005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41" name="Text Box 11">
          <a:extLst>
            <a:ext uri="{FF2B5EF4-FFF2-40B4-BE49-F238E27FC236}">
              <a16:creationId xmlns:a16="http://schemas.microsoft.com/office/drawing/2014/main" id="{00000000-0008-0000-0300-000055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42" name="Text Box 11">
          <a:extLst>
            <a:ext uri="{FF2B5EF4-FFF2-40B4-BE49-F238E27FC236}">
              <a16:creationId xmlns:a16="http://schemas.microsoft.com/office/drawing/2014/main" id="{00000000-0008-0000-0300-000056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43" name="Text Box 11">
          <a:extLst>
            <a:ext uri="{FF2B5EF4-FFF2-40B4-BE49-F238E27FC236}">
              <a16:creationId xmlns:a16="http://schemas.microsoft.com/office/drawing/2014/main" id="{00000000-0008-0000-0300-000057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44" name="Text Box 11">
          <a:extLst>
            <a:ext uri="{FF2B5EF4-FFF2-40B4-BE49-F238E27FC236}">
              <a16:creationId xmlns:a16="http://schemas.microsoft.com/office/drawing/2014/main" id="{00000000-0008-0000-0300-000058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45" name="Text Box 11">
          <a:extLst>
            <a:ext uri="{FF2B5EF4-FFF2-40B4-BE49-F238E27FC236}">
              <a16:creationId xmlns:a16="http://schemas.microsoft.com/office/drawing/2014/main" id="{00000000-0008-0000-0300-000059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46" name="Text Box 11">
          <a:extLst>
            <a:ext uri="{FF2B5EF4-FFF2-40B4-BE49-F238E27FC236}">
              <a16:creationId xmlns:a16="http://schemas.microsoft.com/office/drawing/2014/main" id="{00000000-0008-0000-0300-00005A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47" name="Text Box 11">
          <a:extLst>
            <a:ext uri="{FF2B5EF4-FFF2-40B4-BE49-F238E27FC236}">
              <a16:creationId xmlns:a16="http://schemas.microsoft.com/office/drawing/2014/main" id="{00000000-0008-0000-0300-00005B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48" name="Text Box 11">
          <a:extLst>
            <a:ext uri="{FF2B5EF4-FFF2-40B4-BE49-F238E27FC236}">
              <a16:creationId xmlns:a16="http://schemas.microsoft.com/office/drawing/2014/main" id="{00000000-0008-0000-0300-00005C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349" name="Text Box 9">
          <a:extLst>
            <a:ext uri="{FF2B5EF4-FFF2-40B4-BE49-F238E27FC236}">
              <a16:creationId xmlns:a16="http://schemas.microsoft.com/office/drawing/2014/main" id="{00000000-0008-0000-0300-00005D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0" name="Text Box 11">
          <a:extLst>
            <a:ext uri="{FF2B5EF4-FFF2-40B4-BE49-F238E27FC236}">
              <a16:creationId xmlns:a16="http://schemas.microsoft.com/office/drawing/2014/main" id="{00000000-0008-0000-0300-00005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1" name="Text Box 11">
          <a:extLst>
            <a:ext uri="{FF2B5EF4-FFF2-40B4-BE49-F238E27FC236}">
              <a16:creationId xmlns:a16="http://schemas.microsoft.com/office/drawing/2014/main" id="{00000000-0008-0000-0300-00005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2" name="Text Box 11">
          <a:extLst>
            <a:ext uri="{FF2B5EF4-FFF2-40B4-BE49-F238E27FC236}">
              <a16:creationId xmlns:a16="http://schemas.microsoft.com/office/drawing/2014/main" id="{00000000-0008-0000-0300-00006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3" name="Text Box 11">
          <a:extLst>
            <a:ext uri="{FF2B5EF4-FFF2-40B4-BE49-F238E27FC236}">
              <a16:creationId xmlns:a16="http://schemas.microsoft.com/office/drawing/2014/main" id="{00000000-0008-0000-0300-000061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4" name="Text Box 11">
          <a:extLst>
            <a:ext uri="{FF2B5EF4-FFF2-40B4-BE49-F238E27FC236}">
              <a16:creationId xmlns:a16="http://schemas.microsoft.com/office/drawing/2014/main" id="{00000000-0008-0000-0300-00006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5" name="Text Box 11">
          <a:extLst>
            <a:ext uri="{FF2B5EF4-FFF2-40B4-BE49-F238E27FC236}">
              <a16:creationId xmlns:a16="http://schemas.microsoft.com/office/drawing/2014/main" id="{00000000-0008-0000-0300-00006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6" name="Text Box 11">
          <a:extLst>
            <a:ext uri="{FF2B5EF4-FFF2-40B4-BE49-F238E27FC236}">
              <a16:creationId xmlns:a16="http://schemas.microsoft.com/office/drawing/2014/main" id="{00000000-0008-0000-0300-00006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7" name="Text Box 11">
          <a:extLst>
            <a:ext uri="{FF2B5EF4-FFF2-40B4-BE49-F238E27FC236}">
              <a16:creationId xmlns:a16="http://schemas.microsoft.com/office/drawing/2014/main" id="{00000000-0008-0000-0300-000065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8" name="Text Box 11">
          <a:extLst>
            <a:ext uri="{FF2B5EF4-FFF2-40B4-BE49-F238E27FC236}">
              <a16:creationId xmlns:a16="http://schemas.microsoft.com/office/drawing/2014/main" id="{00000000-0008-0000-0300-000066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59" name="Text Box 11">
          <a:extLst>
            <a:ext uri="{FF2B5EF4-FFF2-40B4-BE49-F238E27FC236}">
              <a16:creationId xmlns:a16="http://schemas.microsoft.com/office/drawing/2014/main" id="{00000000-0008-0000-0300-000067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60" name="Text Box 11">
          <a:extLst>
            <a:ext uri="{FF2B5EF4-FFF2-40B4-BE49-F238E27FC236}">
              <a16:creationId xmlns:a16="http://schemas.microsoft.com/office/drawing/2014/main" id="{00000000-0008-0000-0300-000068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361" name="Text Box 9">
          <a:extLst>
            <a:ext uri="{FF2B5EF4-FFF2-40B4-BE49-F238E27FC236}">
              <a16:creationId xmlns:a16="http://schemas.microsoft.com/office/drawing/2014/main" id="{00000000-0008-0000-0300-000069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62" name="Text Box 11">
          <a:extLst>
            <a:ext uri="{FF2B5EF4-FFF2-40B4-BE49-F238E27FC236}">
              <a16:creationId xmlns:a16="http://schemas.microsoft.com/office/drawing/2014/main" id="{00000000-0008-0000-0300-00006A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63" name="Text Box 11">
          <a:extLst>
            <a:ext uri="{FF2B5EF4-FFF2-40B4-BE49-F238E27FC236}">
              <a16:creationId xmlns:a16="http://schemas.microsoft.com/office/drawing/2014/main" id="{00000000-0008-0000-0300-00006B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64" name="Text Box 11">
          <a:extLst>
            <a:ext uri="{FF2B5EF4-FFF2-40B4-BE49-F238E27FC236}">
              <a16:creationId xmlns:a16="http://schemas.microsoft.com/office/drawing/2014/main" id="{00000000-0008-0000-0300-00006C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65" name="Text Box 11">
          <a:extLst>
            <a:ext uri="{FF2B5EF4-FFF2-40B4-BE49-F238E27FC236}">
              <a16:creationId xmlns:a16="http://schemas.microsoft.com/office/drawing/2014/main" id="{00000000-0008-0000-0300-00006D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66" name="Text Box 11">
          <a:extLst>
            <a:ext uri="{FF2B5EF4-FFF2-40B4-BE49-F238E27FC236}">
              <a16:creationId xmlns:a16="http://schemas.microsoft.com/office/drawing/2014/main" id="{00000000-0008-0000-0300-00006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67" name="Text Box 11">
          <a:extLst>
            <a:ext uri="{FF2B5EF4-FFF2-40B4-BE49-F238E27FC236}">
              <a16:creationId xmlns:a16="http://schemas.microsoft.com/office/drawing/2014/main" id="{00000000-0008-0000-0300-00006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68" name="Text Box 11">
          <a:extLst>
            <a:ext uri="{FF2B5EF4-FFF2-40B4-BE49-F238E27FC236}">
              <a16:creationId xmlns:a16="http://schemas.microsoft.com/office/drawing/2014/main" id="{00000000-0008-0000-0300-00007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69" name="Text Box 11">
          <a:extLst>
            <a:ext uri="{FF2B5EF4-FFF2-40B4-BE49-F238E27FC236}">
              <a16:creationId xmlns:a16="http://schemas.microsoft.com/office/drawing/2014/main" id="{00000000-0008-0000-0300-000071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70" name="Text Box 11">
          <a:extLst>
            <a:ext uri="{FF2B5EF4-FFF2-40B4-BE49-F238E27FC236}">
              <a16:creationId xmlns:a16="http://schemas.microsoft.com/office/drawing/2014/main" id="{00000000-0008-0000-0300-00007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71" name="Text Box 11">
          <a:extLst>
            <a:ext uri="{FF2B5EF4-FFF2-40B4-BE49-F238E27FC236}">
              <a16:creationId xmlns:a16="http://schemas.microsoft.com/office/drawing/2014/main" id="{00000000-0008-0000-0300-00007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72" name="Text Box 11">
          <a:extLst>
            <a:ext uri="{FF2B5EF4-FFF2-40B4-BE49-F238E27FC236}">
              <a16:creationId xmlns:a16="http://schemas.microsoft.com/office/drawing/2014/main" id="{00000000-0008-0000-0300-00007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373" name="Text Box 9">
          <a:extLst>
            <a:ext uri="{FF2B5EF4-FFF2-40B4-BE49-F238E27FC236}">
              <a16:creationId xmlns:a16="http://schemas.microsoft.com/office/drawing/2014/main" id="{00000000-0008-0000-0300-000075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74" name="Text Box 11">
          <a:extLst>
            <a:ext uri="{FF2B5EF4-FFF2-40B4-BE49-F238E27FC236}">
              <a16:creationId xmlns:a16="http://schemas.microsoft.com/office/drawing/2014/main" id="{00000000-0008-0000-0300-00007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75" name="Text Box 11">
          <a:extLst>
            <a:ext uri="{FF2B5EF4-FFF2-40B4-BE49-F238E27FC236}">
              <a16:creationId xmlns:a16="http://schemas.microsoft.com/office/drawing/2014/main" id="{00000000-0008-0000-0300-00007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76" name="Text Box 11">
          <a:extLst>
            <a:ext uri="{FF2B5EF4-FFF2-40B4-BE49-F238E27FC236}">
              <a16:creationId xmlns:a16="http://schemas.microsoft.com/office/drawing/2014/main" id="{00000000-0008-0000-0300-00007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77" name="Text Box 11">
          <a:extLst>
            <a:ext uri="{FF2B5EF4-FFF2-40B4-BE49-F238E27FC236}">
              <a16:creationId xmlns:a16="http://schemas.microsoft.com/office/drawing/2014/main" id="{00000000-0008-0000-0300-000079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78" name="Text Box 11">
          <a:extLst>
            <a:ext uri="{FF2B5EF4-FFF2-40B4-BE49-F238E27FC236}">
              <a16:creationId xmlns:a16="http://schemas.microsoft.com/office/drawing/2014/main" id="{00000000-0008-0000-0300-00007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79" name="Text Box 11">
          <a:extLst>
            <a:ext uri="{FF2B5EF4-FFF2-40B4-BE49-F238E27FC236}">
              <a16:creationId xmlns:a16="http://schemas.microsoft.com/office/drawing/2014/main" id="{00000000-0008-0000-0300-00007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80" name="Text Box 11">
          <a:extLst>
            <a:ext uri="{FF2B5EF4-FFF2-40B4-BE49-F238E27FC236}">
              <a16:creationId xmlns:a16="http://schemas.microsoft.com/office/drawing/2014/main" id="{00000000-0008-0000-0300-00007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81" name="Text Box 11">
          <a:extLst>
            <a:ext uri="{FF2B5EF4-FFF2-40B4-BE49-F238E27FC236}">
              <a16:creationId xmlns:a16="http://schemas.microsoft.com/office/drawing/2014/main" id="{00000000-0008-0000-0300-00007D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82" name="Text Box 11">
          <a:extLst>
            <a:ext uri="{FF2B5EF4-FFF2-40B4-BE49-F238E27FC236}">
              <a16:creationId xmlns:a16="http://schemas.microsoft.com/office/drawing/2014/main" id="{00000000-0008-0000-0300-00007E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83" name="Text Box 11">
          <a:extLst>
            <a:ext uri="{FF2B5EF4-FFF2-40B4-BE49-F238E27FC236}">
              <a16:creationId xmlns:a16="http://schemas.microsoft.com/office/drawing/2014/main" id="{00000000-0008-0000-0300-00007F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84" name="Text Box 11">
          <a:extLst>
            <a:ext uri="{FF2B5EF4-FFF2-40B4-BE49-F238E27FC236}">
              <a16:creationId xmlns:a16="http://schemas.microsoft.com/office/drawing/2014/main" id="{00000000-0008-0000-0300-000080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385" name="Text Box 9">
          <a:extLst>
            <a:ext uri="{FF2B5EF4-FFF2-40B4-BE49-F238E27FC236}">
              <a16:creationId xmlns:a16="http://schemas.microsoft.com/office/drawing/2014/main" id="{00000000-0008-0000-0300-000081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86" name="Text Box 11">
          <a:extLst>
            <a:ext uri="{FF2B5EF4-FFF2-40B4-BE49-F238E27FC236}">
              <a16:creationId xmlns:a16="http://schemas.microsoft.com/office/drawing/2014/main" id="{00000000-0008-0000-0300-000082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87" name="Text Box 11">
          <a:extLst>
            <a:ext uri="{FF2B5EF4-FFF2-40B4-BE49-F238E27FC236}">
              <a16:creationId xmlns:a16="http://schemas.microsoft.com/office/drawing/2014/main" id="{00000000-0008-0000-0300-000083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88" name="Text Box 11">
          <a:extLst>
            <a:ext uri="{FF2B5EF4-FFF2-40B4-BE49-F238E27FC236}">
              <a16:creationId xmlns:a16="http://schemas.microsoft.com/office/drawing/2014/main" id="{00000000-0008-0000-0300-000084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89" name="Text Box 11">
          <a:extLst>
            <a:ext uri="{FF2B5EF4-FFF2-40B4-BE49-F238E27FC236}">
              <a16:creationId xmlns:a16="http://schemas.microsoft.com/office/drawing/2014/main" id="{00000000-0008-0000-0300-000085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90" name="Text Box 11">
          <a:extLst>
            <a:ext uri="{FF2B5EF4-FFF2-40B4-BE49-F238E27FC236}">
              <a16:creationId xmlns:a16="http://schemas.microsoft.com/office/drawing/2014/main" id="{00000000-0008-0000-0300-00008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91" name="Text Box 11">
          <a:extLst>
            <a:ext uri="{FF2B5EF4-FFF2-40B4-BE49-F238E27FC236}">
              <a16:creationId xmlns:a16="http://schemas.microsoft.com/office/drawing/2014/main" id="{00000000-0008-0000-0300-00008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92" name="Text Box 11">
          <a:extLst>
            <a:ext uri="{FF2B5EF4-FFF2-40B4-BE49-F238E27FC236}">
              <a16:creationId xmlns:a16="http://schemas.microsoft.com/office/drawing/2014/main" id="{00000000-0008-0000-0300-00008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93" name="Text Box 11">
          <a:extLst>
            <a:ext uri="{FF2B5EF4-FFF2-40B4-BE49-F238E27FC236}">
              <a16:creationId xmlns:a16="http://schemas.microsoft.com/office/drawing/2014/main" id="{00000000-0008-0000-0300-000089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94" name="Text Box 11">
          <a:extLst>
            <a:ext uri="{FF2B5EF4-FFF2-40B4-BE49-F238E27FC236}">
              <a16:creationId xmlns:a16="http://schemas.microsoft.com/office/drawing/2014/main" id="{00000000-0008-0000-0300-00008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95" name="Text Box 11">
          <a:extLst>
            <a:ext uri="{FF2B5EF4-FFF2-40B4-BE49-F238E27FC236}">
              <a16:creationId xmlns:a16="http://schemas.microsoft.com/office/drawing/2014/main" id="{00000000-0008-0000-0300-00008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96" name="Text Box 11">
          <a:extLst>
            <a:ext uri="{FF2B5EF4-FFF2-40B4-BE49-F238E27FC236}">
              <a16:creationId xmlns:a16="http://schemas.microsoft.com/office/drawing/2014/main" id="{00000000-0008-0000-0300-00008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397" name="Text Box 9">
          <a:extLst>
            <a:ext uri="{FF2B5EF4-FFF2-40B4-BE49-F238E27FC236}">
              <a16:creationId xmlns:a16="http://schemas.microsoft.com/office/drawing/2014/main" id="{00000000-0008-0000-0300-00008D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98" name="Text Box 11">
          <a:extLst>
            <a:ext uri="{FF2B5EF4-FFF2-40B4-BE49-F238E27FC236}">
              <a16:creationId xmlns:a16="http://schemas.microsoft.com/office/drawing/2014/main" id="{00000000-0008-0000-0300-00008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399" name="Text Box 11">
          <a:extLst>
            <a:ext uri="{FF2B5EF4-FFF2-40B4-BE49-F238E27FC236}">
              <a16:creationId xmlns:a16="http://schemas.microsoft.com/office/drawing/2014/main" id="{00000000-0008-0000-0300-00008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00" name="Text Box 11">
          <a:extLst>
            <a:ext uri="{FF2B5EF4-FFF2-40B4-BE49-F238E27FC236}">
              <a16:creationId xmlns:a16="http://schemas.microsoft.com/office/drawing/2014/main" id="{00000000-0008-0000-0300-00009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01" name="Text Box 11">
          <a:extLst>
            <a:ext uri="{FF2B5EF4-FFF2-40B4-BE49-F238E27FC236}">
              <a16:creationId xmlns:a16="http://schemas.microsoft.com/office/drawing/2014/main" id="{00000000-0008-0000-0300-000091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02" name="Text Box 11">
          <a:extLst>
            <a:ext uri="{FF2B5EF4-FFF2-40B4-BE49-F238E27FC236}">
              <a16:creationId xmlns:a16="http://schemas.microsoft.com/office/drawing/2014/main" id="{00000000-0008-0000-0300-00009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03" name="Text Box 11">
          <a:extLst>
            <a:ext uri="{FF2B5EF4-FFF2-40B4-BE49-F238E27FC236}">
              <a16:creationId xmlns:a16="http://schemas.microsoft.com/office/drawing/2014/main" id="{00000000-0008-0000-0300-00009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04" name="Text Box 11">
          <a:extLst>
            <a:ext uri="{FF2B5EF4-FFF2-40B4-BE49-F238E27FC236}">
              <a16:creationId xmlns:a16="http://schemas.microsoft.com/office/drawing/2014/main" id="{00000000-0008-0000-0300-00009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05" name="Text Box 11">
          <a:extLst>
            <a:ext uri="{FF2B5EF4-FFF2-40B4-BE49-F238E27FC236}">
              <a16:creationId xmlns:a16="http://schemas.microsoft.com/office/drawing/2014/main" id="{00000000-0008-0000-0300-000095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06" name="Text Box 11">
          <a:extLst>
            <a:ext uri="{FF2B5EF4-FFF2-40B4-BE49-F238E27FC236}">
              <a16:creationId xmlns:a16="http://schemas.microsoft.com/office/drawing/2014/main" id="{00000000-0008-0000-0300-000096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07" name="Text Box 11">
          <a:extLst>
            <a:ext uri="{FF2B5EF4-FFF2-40B4-BE49-F238E27FC236}">
              <a16:creationId xmlns:a16="http://schemas.microsoft.com/office/drawing/2014/main" id="{00000000-0008-0000-0300-000097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08" name="Text Box 11">
          <a:extLst>
            <a:ext uri="{FF2B5EF4-FFF2-40B4-BE49-F238E27FC236}">
              <a16:creationId xmlns:a16="http://schemas.microsoft.com/office/drawing/2014/main" id="{00000000-0008-0000-0300-000098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09" name="Text Box 9">
          <a:extLst>
            <a:ext uri="{FF2B5EF4-FFF2-40B4-BE49-F238E27FC236}">
              <a16:creationId xmlns:a16="http://schemas.microsoft.com/office/drawing/2014/main" id="{00000000-0008-0000-0300-000099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0" name="Text Box 11">
          <a:extLst>
            <a:ext uri="{FF2B5EF4-FFF2-40B4-BE49-F238E27FC236}">
              <a16:creationId xmlns:a16="http://schemas.microsoft.com/office/drawing/2014/main" id="{00000000-0008-0000-0300-00009A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1" name="Text Box 11">
          <a:extLst>
            <a:ext uri="{FF2B5EF4-FFF2-40B4-BE49-F238E27FC236}">
              <a16:creationId xmlns:a16="http://schemas.microsoft.com/office/drawing/2014/main" id="{00000000-0008-0000-0300-00009B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2" name="Text Box 11">
          <a:extLst>
            <a:ext uri="{FF2B5EF4-FFF2-40B4-BE49-F238E27FC236}">
              <a16:creationId xmlns:a16="http://schemas.microsoft.com/office/drawing/2014/main" id="{00000000-0008-0000-0300-00009C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3" name="Text Box 11">
          <a:extLst>
            <a:ext uri="{FF2B5EF4-FFF2-40B4-BE49-F238E27FC236}">
              <a16:creationId xmlns:a16="http://schemas.microsoft.com/office/drawing/2014/main" id="{00000000-0008-0000-0300-00009D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4" name="Text Box 11">
          <a:extLst>
            <a:ext uri="{FF2B5EF4-FFF2-40B4-BE49-F238E27FC236}">
              <a16:creationId xmlns:a16="http://schemas.microsoft.com/office/drawing/2014/main" id="{00000000-0008-0000-0300-00009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5" name="Text Box 11">
          <a:extLst>
            <a:ext uri="{FF2B5EF4-FFF2-40B4-BE49-F238E27FC236}">
              <a16:creationId xmlns:a16="http://schemas.microsoft.com/office/drawing/2014/main" id="{00000000-0008-0000-0300-00009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6" name="Text Box 11">
          <a:extLst>
            <a:ext uri="{FF2B5EF4-FFF2-40B4-BE49-F238E27FC236}">
              <a16:creationId xmlns:a16="http://schemas.microsoft.com/office/drawing/2014/main" id="{00000000-0008-0000-0300-0000A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7" name="Text Box 11">
          <a:extLst>
            <a:ext uri="{FF2B5EF4-FFF2-40B4-BE49-F238E27FC236}">
              <a16:creationId xmlns:a16="http://schemas.microsoft.com/office/drawing/2014/main" id="{00000000-0008-0000-0300-0000A1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8" name="Text Box 11">
          <a:extLst>
            <a:ext uri="{FF2B5EF4-FFF2-40B4-BE49-F238E27FC236}">
              <a16:creationId xmlns:a16="http://schemas.microsoft.com/office/drawing/2014/main" id="{00000000-0008-0000-0300-0000A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19" name="Text Box 11">
          <a:extLst>
            <a:ext uri="{FF2B5EF4-FFF2-40B4-BE49-F238E27FC236}">
              <a16:creationId xmlns:a16="http://schemas.microsoft.com/office/drawing/2014/main" id="{00000000-0008-0000-0300-0000A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20" name="Text Box 11">
          <a:extLst>
            <a:ext uri="{FF2B5EF4-FFF2-40B4-BE49-F238E27FC236}">
              <a16:creationId xmlns:a16="http://schemas.microsoft.com/office/drawing/2014/main" id="{00000000-0008-0000-0300-0000A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21" name="Text Box 9">
          <a:extLst>
            <a:ext uri="{FF2B5EF4-FFF2-40B4-BE49-F238E27FC236}">
              <a16:creationId xmlns:a16="http://schemas.microsoft.com/office/drawing/2014/main" id="{00000000-0008-0000-0300-0000A5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22" name="Text Box 11">
          <a:extLst>
            <a:ext uri="{FF2B5EF4-FFF2-40B4-BE49-F238E27FC236}">
              <a16:creationId xmlns:a16="http://schemas.microsoft.com/office/drawing/2014/main" id="{00000000-0008-0000-0300-0000A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23" name="Text Box 11">
          <a:extLst>
            <a:ext uri="{FF2B5EF4-FFF2-40B4-BE49-F238E27FC236}">
              <a16:creationId xmlns:a16="http://schemas.microsoft.com/office/drawing/2014/main" id="{00000000-0008-0000-0300-0000A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24" name="Text Box 11">
          <a:extLst>
            <a:ext uri="{FF2B5EF4-FFF2-40B4-BE49-F238E27FC236}">
              <a16:creationId xmlns:a16="http://schemas.microsoft.com/office/drawing/2014/main" id="{00000000-0008-0000-0300-0000A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25" name="Text Box 11">
          <a:extLst>
            <a:ext uri="{FF2B5EF4-FFF2-40B4-BE49-F238E27FC236}">
              <a16:creationId xmlns:a16="http://schemas.microsoft.com/office/drawing/2014/main" id="{00000000-0008-0000-0300-0000A9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26" name="Text Box 11">
          <a:extLst>
            <a:ext uri="{FF2B5EF4-FFF2-40B4-BE49-F238E27FC236}">
              <a16:creationId xmlns:a16="http://schemas.microsoft.com/office/drawing/2014/main" id="{00000000-0008-0000-0300-0000A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27" name="Text Box 11">
          <a:extLst>
            <a:ext uri="{FF2B5EF4-FFF2-40B4-BE49-F238E27FC236}">
              <a16:creationId xmlns:a16="http://schemas.microsoft.com/office/drawing/2014/main" id="{00000000-0008-0000-0300-0000A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28" name="Text Box 11">
          <a:extLst>
            <a:ext uri="{FF2B5EF4-FFF2-40B4-BE49-F238E27FC236}">
              <a16:creationId xmlns:a16="http://schemas.microsoft.com/office/drawing/2014/main" id="{00000000-0008-0000-0300-0000A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29" name="Text Box 11">
          <a:extLst>
            <a:ext uri="{FF2B5EF4-FFF2-40B4-BE49-F238E27FC236}">
              <a16:creationId xmlns:a16="http://schemas.microsoft.com/office/drawing/2014/main" id="{00000000-0008-0000-0300-0000AD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0" name="Text Box 11">
          <a:extLst>
            <a:ext uri="{FF2B5EF4-FFF2-40B4-BE49-F238E27FC236}">
              <a16:creationId xmlns:a16="http://schemas.microsoft.com/office/drawing/2014/main" id="{00000000-0008-0000-0300-0000AE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1" name="Text Box 11">
          <a:extLst>
            <a:ext uri="{FF2B5EF4-FFF2-40B4-BE49-F238E27FC236}">
              <a16:creationId xmlns:a16="http://schemas.microsoft.com/office/drawing/2014/main" id="{00000000-0008-0000-0300-0000AF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2" name="Text Box 11">
          <a:extLst>
            <a:ext uri="{FF2B5EF4-FFF2-40B4-BE49-F238E27FC236}">
              <a16:creationId xmlns:a16="http://schemas.microsoft.com/office/drawing/2014/main" id="{00000000-0008-0000-0300-0000B0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33" name="Text Box 9">
          <a:extLst>
            <a:ext uri="{FF2B5EF4-FFF2-40B4-BE49-F238E27FC236}">
              <a16:creationId xmlns:a16="http://schemas.microsoft.com/office/drawing/2014/main" id="{00000000-0008-0000-0300-0000B1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 name="Text Box 11">
          <a:extLst>
            <a:ext uri="{FF2B5EF4-FFF2-40B4-BE49-F238E27FC236}">
              <a16:creationId xmlns:a16="http://schemas.microsoft.com/office/drawing/2014/main" id="{00000000-0008-0000-0300-0000B2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 name="Text Box 11">
          <a:extLst>
            <a:ext uri="{FF2B5EF4-FFF2-40B4-BE49-F238E27FC236}">
              <a16:creationId xmlns:a16="http://schemas.microsoft.com/office/drawing/2014/main" id="{00000000-0008-0000-0300-0000B3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 name="Text Box 11">
          <a:extLst>
            <a:ext uri="{FF2B5EF4-FFF2-40B4-BE49-F238E27FC236}">
              <a16:creationId xmlns:a16="http://schemas.microsoft.com/office/drawing/2014/main" id="{00000000-0008-0000-0300-0000B4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 name="Text Box 11">
          <a:extLst>
            <a:ext uri="{FF2B5EF4-FFF2-40B4-BE49-F238E27FC236}">
              <a16:creationId xmlns:a16="http://schemas.microsoft.com/office/drawing/2014/main" id="{00000000-0008-0000-0300-0000B5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 name="Text Box 11">
          <a:extLst>
            <a:ext uri="{FF2B5EF4-FFF2-40B4-BE49-F238E27FC236}">
              <a16:creationId xmlns:a16="http://schemas.microsoft.com/office/drawing/2014/main" id="{00000000-0008-0000-0300-0000B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 name="Text Box 11">
          <a:extLst>
            <a:ext uri="{FF2B5EF4-FFF2-40B4-BE49-F238E27FC236}">
              <a16:creationId xmlns:a16="http://schemas.microsoft.com/office/drawing/2014/main" id="{00000000-0008-0000-0300-0000B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 name="Text Box 11">
          <a:extLst>
            <a:ext uri="{FF2B5EF4-FFF2-40B4-BE49-F238E27FC236}">
              <a16:creationId xmlns:a16="http://schemas.microsoft.com/office/drawing/2014/main" id="{00000000-0008-0000-0300-0000B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 name="Text Box 11">
          <a:extLst>
            <a:ext uri="{FF2B5EF4-FFF2-40B4-BE49-F238E27FC236}">
              <a16:creationId xmlns:a16="http://schemas.microsoft.com/office/drawing/2014/main" id="{00000000-0008-0000-0300-0000B9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 name="Text Box 11">
          <a:extLst>
            <a:ext uri="{FF2B5EF4-FFF2-40B4-BE49-F238E27FC236}">
              <a16:creationId xmlns:a16="http://schemas.microsoft.com/office/drawing/2014/main" id="{00000000-0008-0000-0300-0000B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 name="Text Box 11">
          <a:extLst>
            <a:ext uri="{FF2B5EF4-FFF2-40B4-BE49-F238E27FC236}">
              <a16:creationId xmlns:a16="http://schemas.microsoft.com/office/drawing/2014/main" id="{00000000-0008-0000-0300-0000B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 name="Text Box 11">
          <a:extLst>
            <a:ext uri="{FF2B5EF4-FFF2-40B4-BE49-F238E27FC236}">
              <a16:creationId xmlns:a16="http://schemas.microsoft.com/office/drawing/2014/main" id="{00000000-0008-0000-0300-0000B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45" name="Text Box 9">
          <a:extLst>
            <a:ext uri="{FF2B5EF4-FFF2-40B4-BE49-F238E27FC236}">
              <a16:creationId xmlns:a16="http://schemas.microsoft.com/office/drawing/2014/main" id="{00000000-0008-0000-0300-0000BD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 name="Text Box 11">
          <a:extLst>
            <a:ext uri="{FF2B5EF4-FFF2-40B4-BE49-F238E27FC236}">
              <a16:creationId xmlns:a16="http://schemas.microsoft.com/office/drawing/2014/main" id="{00000000-0008-0000-0300-0000BE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 name="Text Box 11">
          <a:extLst>
            <a:ext uri="{FF2B5EF4-FFF2-40B4-BE49-F238E27FC236}">
              <a16:creationId xmlns:a16="http://schemas.microsoft.com/office/drawing/2014/main" id="{00000000-0008-0000-0300-0000BF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 name="Text Box 11">
          <a:extLst>
            <a:ext uri="{FF2B5EF4-FFF2-40B4-BE49-F238E27FC236}">
              <a16:creationId xmlns:a16="http://schemas.microsoft.com/office/drawing/2014/main" id="{00000000-0008-0000-0300-0000C0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9" name="Text Box 11">
          <a:extLst>
            <a:ext uri="{FF2B5EF4-FFF2-40B4-BE49-F238E27FC236}">
              <a16:creationId xmlns:a16="http://schemas.microsoft.com/office/drawing/2014/main" id="{00000000-0008-0000-0300-0000C1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50" name="Text Box 11">
          <a:extLst>
            <a:ext uri="{FF2B5EF4-FFF2-40B4-BE49-F238E27FC236}">
              <a16:creationId xmlns:a16="http://schemas.microsoft.com/office/drawing/2014/main" id="{00000000-0008-0000-0300-0000C2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51" name="Text Box 11">
          <a:extLst>
            <a:ext uri="{FF2B5EF4-FFF2-40B4-BE49-F238E27FC236}">
              <a16:creationId xmlns:a16="http://schemas.microsoft.com/office/drawing/2014/main" id="{00000000-0008-0000-0300-0000C3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52" name="Text Box 11">
          <a:extLst>
            <a:ext uri="{FF2B5EF4-FFF2-40B4-BE49-F238E27FC236}">
              <a16:creationId xmlns:a16="http://schemas.microsoft.com/office/drawing/2014/main" id="{00000000-0008-0000-0300-0000C4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53" name="Text Box 11">
          <a:extLst>
            <a:ext uri="{FF2B5EF4-FFF2-40B4-BE49-F238E27FC236}">
              <a16:creationId xmlns:a16="http://schemas.microsoft.com/office/drawing/2014/main" id="{00000000-0008-0000-0300-0000C5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54" name="Text Box 11">
          <a:extLst>
            <a:ext uri="{FF2B5EF4-FFF2-40B4-BE49-F238E27FC236}">
              <a16:creationId xmlns:a16="http://schemas.microsoft.com/office/drawing/2014/main" id="{00000000-0008-0000-0300-0000C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55" name="Text Box 11">
          <a:extLst>
            <a:ext uri="{FF2B5EF4-FFF2-40B4-BE49-F238E27FC236}">
              <a16:creationId xmlns:a16="http://schemas.microsoft.com/office/drawing/2014/main" id="{00000000-0008-0000-0300-0000C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56" name="Text Box 11">
          <a:extLst>
            <a:ext uri="{FF2B5EF4-FFF2-40B4-BE49-F238E27FC236}">
              <a16:creationId xmlns:a16="http://schemas.microsoft.com/office/drawing/2014/main" id="{00000000-0008-0000-0300-0000C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57" name="Text Box 9">
          <a:extLst>
            <a:ext uri="{FF2B5EF4-FFF2-40B4-BE49-F238E27FC236}">
              <a16:creationId xmlns:a16="http://schemas.microsoft.com/office/drawing/2014/main" id="{00000000-0008-0000-0300-0000C9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58" name="Text Box 11">
          <a:extLst>
            <a:ext uri="{FF2B5EF4-FFF2-40B4-BE49-F238E27FC236}">
              <a16:creationId xmlns:a16="http://schemas.microsoft.com/office/drawing/2014/main" id="{00000000-0008-0000-0300-0000C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59" name="Text Box 11">
          <a:extLst>
            <a:ext uri="{FF2B5EF4-FFF2-40B4-BE49-F238E27FC236}">
              <a16:creationId xmlns:a16="http://schemas.microsoft.com/office/drawing/2014/main" id="{00000000-0008-0000-0300-0000C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60" name="Text Box 11">
          <a:extLst>
            <a:ext uri="{FF2B5EF4-FFF2-40B4-BE49-F238E27FC236}">
              <a16:creationId xmlns:a16="http://schemas.microsoft.com/office/drawing/2014/main" id="{00000000-0008-0000-0300-0000C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61" name="Text Box 11">
          <a:extLst>
            <a:ext uri="{FF2B5EF4-FFF2-40B4-BE49-F238E27FC236}">
              <a16:creationId xmlns:a16="http://schemas.microsoft.com/office/drawing/2014/main" id="{00000000-0008-0000-0300-0000CD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62" name="Text Box 11">
          <a:extLst>
            <a:ext uri="{FF2B5EF4-FFF2-40B4-BE49-F238E27FC236}">
              <a16:creationId xmlns:a16="http://schemas.microsoft.com/office/drawing/2014/main" id="{00000000-0008-0000-0300-0000CE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63" name="Text Box 11">
          <a:extLst>
            <a:ext uri="{FF2B5EF4-FFF2-40B4-BE49-F238E27FC236}">
              <a16:creationId xmlns:a16="http://schemas.microsoft.com/office/drawing/2014/main" id="{00000000-0008-0000-0300-0000CF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64" name="Text Box 11">
          <a:extLst>
            <a:ext uri="{FF2B5EF4-FFF2-40B4-BE49-F238E27FC236}">
              <a16:creationId xmlns:a16="http://schemas.microsoft.com/office/drawing/2014/main" id="{00000000-0008-0000-0300-0000D0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65" name="Text Box 11">
          <a:extLst>
            <a:ext uri="{FF2B5EF4-FFF2-40B4-BE49-F238E27FC236}">
              <a16:creationId xmlns:a16="http://schemas.microsoft.com/office/drawing/2014/main" id="{00000000-0008-0000-0300-0000D1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66" name="Text Box 11">
          <a:extLst>
            <a:ext uri="{FF2B5EF4-FFF2-40B4-BE49-F238E27FC236}">
              <a16:creationId xmlns:a16="http://schemas.microsoft.com/office/drawing/2014/main" id="{00000000-0008-0000-0300-0000D2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67" name="Text Box 11">
          <a:extLst>
            <a:ext uri="{FF2B5EF4-FFF2-40B4-BE49-F238E27FC236}">
              <a16:creationId xmlns:a16="http://schemas.microsoft.com/office/drawing/2014/main" id="{00000000-0008-0000-0300-0000D3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68" name="Text Box 11">
          <a:extLst>
            <a:ext uri="{FF2B5EF4-FFF2-40B4-BE49-F238E27FC236}">
              <a16:creationId xmlns:a16="http://schemas.microsoft.com/office/drawing/2014/main" id="{00000000-0008-0000-0300-0000D4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69" name="Text Box 9">
          <a:extLst>
            <a:ext uri="{FF2B5EF4-FFF2-40B4-BE49-F238E27FC236}">
              <a16:creationId xmlns:a16="http://schemas.microsoft.com/office/drawing/2014/main" id="{00000000-0008-0000-0300-0000D5010000}"/>
            </a:ext>
          </a:extLst>
        </xdr:cNvPr>
        <xdr:cNvSpPr txBox="1">
          <a:spLocks noChangeArrowheads="1"/>
        </xdr:cNvSpPr>
      </xdr:nvSpPr>
      <xdr:spPr bwMode="auto">
        <a:xfrm>
          <a:off x="266700" y="16725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0" name="Text Box 11">
          <a:extLst>
            <a:ext uri="{FF2B5EF4-FFF2-40B4-BE49-F238E27FC236}">
              <a16:creationId xmlns:a16="http://schemas.microsoft.com/office/drawing/2014/main" id="{00000000-0008-0000-0300-0000D6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1" name="Text Box 11">
          <a:extLst>
            <a:ext uri="{FF2B5EF4-FFF2-40B4-BE49-F238E27FC236}">
              <a16:creationId xmlns:a16="http://schemas.microsoft.com/office/drawing/2014/main" id="{00000000-0008-0000-0300-0000D7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2" name="Text Box 11">
          <a:extLst>
            <a:ext uri="{FF2B5EF4-FFF2-40B4-BE49-F238E27FC236}">
              <a16:creationId xmlns:a16="http://schemas.microsoft.com/office/drawing/2014/main" id="{00000000-0008-0000-0300-0000D8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3" name="Text Box 11">
          <a:extLst>
            <a:ext uri="{FF2B5EF4-FFF2-40B4-BE49-F238E27FC236}">
              <a16:creationId xmlns:a16="http://schemas.microsoft.com/office/drawing/2014/main" id="{00000000-0008-0000-0300-0000D9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4" name="Text Box 11">
          <a:extLst>
            <a:ext uri="{FF2B5EF4-FFF2-40B4-BE49-F238E27FC236}">
              <a16:creationId xmlns:a16="http://schemas.microsoft.com/office/drawing/2014/main" id="{00000000-0008-0000-0300-0000DA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5" name="Text Box 11">
          <a:extLst>
            <a:ext uri="{FF2B5EF4-FFF2-40B4-BE49-F238E27FC236}">
              <a16:creationId xmlns:a16="http://schemas.microsoft.com/office/drawing/2014/main" id="{00000000-0008-0000-0300-0000DB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6" name="Text Box 11">
          <a:extLst>
            <a:ext uri="{FF2B5EF4-FFF2-40B4-BE49-F238E27FC236}">
              <a16:creationId xmlns:a16="http://schemas.microsoft.com/office/drawing/2014/main" id="{00000000-0008-0000-0300-0000DC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7" name="Text Box 11">
          <a:extLst>
            <a:ext uri="{FF2B5EF4-FFF2-40B4-BE49-F238E27FC236}">
              <a16:creationId xmlns:a16="http://schemas.microsoft.com/office/drawing/2014/main" id="{00000000-0008-0000-0300-0000DD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8" name="Text Box 11">
          <a:extLst>
            <a:ext uri="{FF2B5EF4-FFF2-40B4-BE49-F238E27FC236}">
              <a16:creationId xmlns:a16="http://schemas.microsoft.com/office/drawing/2014/main" id="{00000000-0008-0000-0300-0000DE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79" name="Text Box 11">
          <a:extLst>
            <a:ext uri="{FF2B5EF4-FFF2-40B4-BE49-F238E27FC236}">
              <a16:creationId xmlns:a16="http://schemas.microsoft.com/office/drawing/2014/main" id="{00000000-0008-0000-0300-0000DF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80" name="Text Box 11">
          <a:extLst>
            <a:ext uri="{FF2B5EF4-FFF2-40B4-BE49-F238E27FC236}">
              <a16:creationId xmlns:a16="http://schemas.microsoft.com/office/drawing/2014/main" id="{00000000-0008-0000-0300-0000E0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81" name="Text Box 9">
          <a:extLst>
            <a:ext uri="{FF2B5EF4-FFF2-40B4-BE49-F238E27FC236}">
              <a16:creationId xmlns:a16="http://schemas.microsoft.com/office/drawing/2014/main" id="{00000000-0008-0000-0300-0000E1010000}"/>
            </a:ext>
          </a:extLst>
        </xdr:cNvPr>
        <xdr:cNvSpPr txBox="1">
          <a:spLocks noChangeArrowheads="1"/>
        </xdr:cNvSpPr>
      </xdr:nvSpPr>
      <xdr:spPr bwMode="auto">
        <a:xfrm>
          <a:off x="266700" y="16725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82" name="Text Box 11">
          <a:extLst>
            <a:ext uri="{FF2B5EF4-FFF2-40B4-BE49-F238E27FC236}">
              <a16:creationId xmlns:a16="http://schemas.microsoft.com/office/drawing/2014/main" id="{00000000-0008-0000-0300-0000E2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83" name="Text Box 11">
          <a:extLst>
            <a:ext uri="{FF2B5EF4-FFF2-40B4-BE49-F238E27FC236}">
              <a16:creationId xmlns:a16="http://schemas.microsoft.com/office/drawing/2014/main" id="{00000000-0008-0000-0300-0000E3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84" name="Text Box 11">
          <a:extLst>
            <a:ext uri="{FF2B5EF4-FFF2-40B4-BE49-F238E27FC236}">
              <a16:creationId xmlns:a16="http://schemas.microsoft.com/office/drawing/2014/main" id="{00000000-0008-0000-0300-0000E4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85" name="Text Box 11">
          <a:extLst>
            <a:ext uri="{FF2B5EF4-FFF2-40B4-BE49-F238E27FC236}">
              <a16:creationId xmlns:a16="http://schemas.microsoft.com/office/drawing/2014/main" id="{00000000-0008-0000-0300-0000E5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86" name="Text Box 11">
          <a:extLst>
            <a:ext uri="{FF2B5EF4-FFF2-40B4-BE49-F238E27FC236}">
              <a16:creationId xmlns:a16="http://schemas.microsoft.com/office/drawing/2014/main" id="{00000000-0008-0000-0300-0000E6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87" name="Text Box 11">
          <a:extLst>
            <a:ext uri="{FF2B5EF4-FFF2-40B4-BE49-F238E27FC236}">
              <a16:creationId xmlns:a16="http://schemas.microsoft.com/office/drawing/2014/main" id="{00000000-0008-0000-0300-0000E7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88" name="Text Box 11">
          <a:extLst>
            <a:ext uri="{FF2B5EF4-FFF2-40B4-BE49-F238E27FC236}">
              <a16:creationId xmlns:a16="http://schemas.microsoft.com/office/drawing/2014/main" id="{00000000-0008-0000-0300-0000E8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89" name="Text Box 11">
          <a:extLst>
            <a:ext uri="{FF2B5EF4-FFF2-40B4-BE49-F238E27FC236}">
              <a16:creationId xmlns:a16="http://schemas.microsoft.com/office/drawing/2014/main" id="{00000000-0008-0000-0300-0000E9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90" name="Text Box 11">
          <a:extLst>
            <a:ext uri="{FF2B5EF4-FFF2-40B4-BE49-F238E27FC236}">
              <a16:creationId xmlns:a16="http://schemas.microsoft.com/office/drawing/2014/main" id="{00000000-0008-0000-0300-0000EA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91" name="Text Box 11">
          <a:extLst>
            <a:ext uri="{FF2B5EF4-FFF2-40B4-BE49-F238E27FC236}">
              <a16:creationId xmlns:a16="http://schemas.microsoft.com/office/drawing/2014/main" id="{00000000-0008-0000-0300-0000EB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92" name="Text Box 11">
          <a:extLst>
            <a:ext uri="{FF2B5EF4-FFF2-40B4-BE49-F238E27FC236}">
              <a16:creationId xmlns:a16="http://schemas.microsoft.com/office/drawing/2014/main" id="{00000000-0008-0000-0300-0000EC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3" name="Text Box 8">
          <a:extLst>
            <a:ext uri="{FF2B5EF4-FFF2-40B4-BE49-F238E27FC236}">
              <a16:creationId xmlns:a16="http://schemas.microsoft.com/office/drawing/2014/main" id="{00000000-0008-0000-0300-0000ED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4" name="Text Box 9">
          <a:extLst>
            <a:ext uri="{FF2B5EF4-FFF2-40B4-BE49-F238E27FC236}">
              <a16:creationId xmlns:a16="http://schemas.microsoft.com/office/drawing/2014/main" id="{00000000-0008-0000-0300-0000EE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 name="Text Box 11">
          <a:extLst>
            <a:ext uri="{FF2B5EF4-FFF2-40B4-BE49-F238E27FC236}">
              <a16:creationId xmlns:a16="http://schemas.microsoft.com/office/drawing/2014/main" id="{00000000-0008-0000-0300-0000EF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 name="Text Box 8">
          <a:extLst>
            <a:ext uri="{FF2B5EF4-FFF2-40B4-BE49-F238E27FC236}">
              <a16:creationId xmlns:a16="http://schemas.microsoft.com/office/drawing/2014/main" id="{00000000-0008-0000-0300-0000F0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 name="Text Box 9">
          <a:extLst>
            <a:ext uri="{FF2B5EF4-FFF2-40B4-BE49-F238E27FC236}">
              <a16:creationId xmlns:a16="http://schemas.microsoft.com/office/drawing/2014/main" id="{00000000-0008-0000-0300-0000F1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 name="Text Box 11">
          <a:extLst>
            <a:ext uri="{FF2B5EF4-FFF2-40B4-BE49-F238E27FC236}">
              <a16:creationId xmlns:a16="http://schemas.microsoft.com/office/drawing/2014/main" id="{00000000-0008-0000-0300-0000F2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9" name="Text Box 8">
          <a:extLst>
            <a:ext uri="{FF2B5EF4-FFF2-40B4-BE49-F238E27FC236}">
              <a16:creationId xmlns:a16="http://schemas.microsoft.com/office/drawing/2014/main" id="{00000000-0008-0000-0300-0000F3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0" name="Text Box 9">
          <a:extLst>
            <a:ext uri="{FF2B5EF4-FFF2-40B4-BE49-F238E27FC236}">
              <a16:creationId xmlns:a16="http://schemas.microsoft.com/office/drawing/2014/main" id="{00000000-0008-0000-0300-0000F4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1" name="Text Box 11">
          <a:extLst>
            <a:ext uri="{FF2B5EF4-FFF2-40B4-BE49-F238E27FC236}">
              <a16:creationId xmlns:a16="http://schemas.microsoft.com/office/drawing/2014/main" id="{00000000-0008-0000-0300-0000F5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 name="Text Box 8">
          <a:extLst>
            <a:ext uri="{FF2B5EF4-FFF2-40B4-BE49-F238E27FC236}">
              <a16:creationId xmlns:a16="http://schemas.microsoft.com/office/drawing/2014/main" id="{00000000-0008-0000-0300-0000F6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 name="Text Box 9">
          <a:extLst>
            <a:ext uri="{FF2B5EF4-FFF2-40B4-BE49-F238E27FC236}">
              <a16:creationId xmlns:a16="http://schemas.microsoft.com/office/drawing/2014/main" id="{00000000-0008-0000-0300-0000F7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 name="Text Box 11">
          <a:extLst>
            <a:ext uri="{FF2B5EF4-FFF2-40B4-BE49-F238E27FC236}">
              <a16:creationId xmlns:a16="http://schemas.microsoft.com/office/drawing/2014/main" id="{00000000-0008-0000-0300-0000F8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5" name="Text Box 8">
          <a:extLst>
            <a:ext uri="{FF2B5EF4-FFF2-40B4-BE49-F238E27FC236}">
              <a16:creationId xmlns:a16="http://schemas.microsoft.com/office/drawing/2014/main" id="{00000000-0008-0000-0300-0000F9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6" name="Text Box 9">
          <a:extLst>
            <a:ext uri="{FF2B5EF4-FFF2-40B4-BE49-F238E27FC236}">
              <a16:creationId xmlns:a16="http://schemas.microsoft.com/office/drawing/2014/main" id="{00000000-0008-0000-0300-0000FA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7" name="Text Box 11">
          <a:extLst>
            <a:ext uri="{FF2B5EF4-FFF2-40B4-BE49-F238E27FC236}">
              <a16:creationId xmlns:a16="http://schemas.microsoft.com/office/drawing/2014/main" id="{00000000-0008-0000-0300-0000FB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8" name="Text Box 8">
          <a:extLst>
            <a:ext uri="{FF2B5EF4-FFF2-40B4-BE49-F238E27FC236}">
              <a16:creationId xmlns:a16="http://schemas.microsoft.com/office/drawing/2014/main" id="{00000000-0008-0000-0300-0000FC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 name="Text Box 9">
          <a:extLst>
            <a:ext uri="{FF2B5EF4-FFF2-40B4-BE49-F238E27FC236}">
              <a16:creationId xmlns:a16="http://schemas.microsoft.com/office/drawing/2014/main" id="{00000000-0008-0000-0300-0000FD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 name="Text Box 11">
          <a:extLst>
            <a:ext uri="{FF2B5EF4-FFF2-40B4-BE49-F238E27FC236}">
              <a16:creationId xmlns:a16="http://schemas.microsoft.com/office/drawing/2014/main" id="{00000000-0008-0000-0300-0000FE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 name="Text Box 11">
          <a:extLst>
            <a:ext uri="{FF2B5EF4-FFF2-40B4-BE49-F238E27FC236}">
              <a16:creationId xmlns:a16="http://schemas.microsoft.com/office/drawing/2014/main" id="{00000000-0008-0000-0300-0000FF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 name="Text Box 9">
          <a:extLst>
            <a:ext uri="{FF2B5EF4-FFF2-40B4-BE49-F238E27FC236}">
              <a16:creationId xmlns:a16="http://schemas.microsoft.com/office/drawing/2014/main" id="{00000000-0008-0000-0300-00000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3" name="Text Box 11">
          <a:extLst>
            <a:ext uri="{FF2B5EF4-FFF2-40B4-BE49-F238E27FC236}">
              <a16:creationId xmlns:a16="http://schemas.microsoft.com/office/drawing/2014/main" id="{00000000-0008-0000-0300-00000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4" name="Text Box 8">
          <a:extLst>
            <a:ext uri="{FF2B5EF4-FFF2-40B4-BE49-F238E27FC236}">
              <a16:creationId xmlns:a16="http://schemas.microsoft.com/office/drawing/2014/main" id="{00000000-0008-0000-0300-00000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5" name="Text Box 9">
          <a:extLst>
            <a:ext uri="{FF2B5EF4-FFF2-40B4-BE49-F238E27FC236}">
              <a16:creationId xmlns:a16="http://schemas.microsoft.com/office/drawing/2014/main" id="{00000000-0008-0000-0300-00000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6" name="Text Box 11">
          <a:extLst>
            <a:ext uri="{FF2B5EF4-FFF2-40B4-BE49-F238E27FC236}">
              <a16:creationId xmlns:a16="http://schemas.microsoft.com/office/drawing/2014/main" id="{00000000-0008-0000-0300-00000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 name="Text Box 8">
          <a:extLst>
            <a:ext uri="{FF2B5EF4-FFF2-40B4-BE49-F238E27FC236}">
              <a16:creationId xmlns:a16="http://schemas.microsoft.com/office/drawing/2014/main" id="{00000000-0008-0000-0300-00000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 name="Text Box 9">
          <a:extLst>
            <a:ext uri="{FF2B5EF4-FFF2-40B4-BE49-F238E27FC236}">
              <a16:creationId xmlns:a16="http://schemas.microsoft.com/office/drawing/2014/main" id="{00000000-0008-0000-0300-00000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 name="Text Box 11">
          <a:extLst>
            <a:ext uri="{FF2B5EF4-FFF2-40B4-BE49-F238E27FC236}">
              <a16:creationId xmlns:a16="http://schemas.microsoft.com/office/drawing/2014/main" id="{00000000-0008-0000-0300-00000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0" name="Text Box 8">
          <a:extLst>
            <a:ext uri="{FF2B5EF4-FFF2-40B4-BE49-F238E27FC236}">
              <a16:creationId xmlns:a16="http://schemas.microsoft.com/office/drawing/2014/main" id="{00000000-0008-0000-0300-00000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1" name="Text Box 9">
          <a:extLst>
            <a:ext uri="{FF2B5EF4-FFF2-40B4-BE49-F238E27FC236}">
              <a16:creationId xmlns:a16="http://schemas.microsoft.com/office/drawing/2014/main" id="{00000000-0008-0000-0300-00000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2" name="Text Box 11">
          <a:extLst>
            <a:ext uri="{FF2B5EF4-FFF2-40B4-BE49-F238E27FC236}">
              <a16:creationId xmlns:a16="http://schemas.microsoft.com/office/drawing/2014/main" id="{00000000-0008-0000-0300-00000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 name="Text Box 8">
          <a:extLst>
            <a:ext uri="{FF2B5EF4-FFF2-40B4-BE49-F238E27FC236}">
              <a16:creationId xmlns:a16="http://schemas.microsoft.com/office/drawing/2014/main" id="{00000000-0008-0000-0300-00000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 name="Text Box 9">
          <a:extLst>
            <a:ext uri="{FF2B5EF4-FFF2-40B4-BE49-F238E27FC236}">
              <a16:creationId xmlns:a16="http://schemas.microsoft.com/office/drawing/2014/main" id="{00000000-0008-0000-0300-00000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 name="Text Box 11">
          <a:extLst>
            <a:ext uri="{FF2B5EF4-FFF2-40B4-BE49-F238E27FC236}">
              <a16:creationId xmlns:a16="http://schemas.microsoft.com/office/drawing/2014/main" id="{00000000-0008-0000-0300-00000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 name="Text Box 8">
          <a:extLst>
            <a:ext uri="{FF2B5EF4-FFF2-40B4-BE49-F238E27FC236}">
              <a16:creationId xmlns:a16="http://schemas.microsoft.com/office/drawing/2014/main" id="{00000000-0008-0000-0300-00000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 name="Text Box 9">
          <a:extLst>
            <a:ext uri="{FF2B5EF4-FFF2-40B4-BE49-F238E27FC236}">
              <a16:creationId xmlns:a16="http://schemas.microsoft.com/office/drawing/2014/main" id="{00000000-0008-0000-0300-00000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8" name="Text Box 11">
          <a:extLst>
            <a:ext uri="{FF2B5EF4-FFF2-40B4-BE49-F238E27FC236}">
              <a16:creationId xmlns:a16="http://schemas.microsoft.com/office/drawing/2014/main" id="{00000000-0008-0000-0300-00001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9" name="Text Box 8">
          <a:extLst>
            <a:ext uri="{FF2B5EF4-FFF2-40B4-BE49-F238E27FC236}">
              <a16:creationId xmlns:a16="http://schemas.microsoft.com/office/drawing/2014/main" id="{00000000-0008-0000-0300-00001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0" name="Text Box 9">
          <a:extLst>
            <a:ext uri="{FF2B5EF4-FFF2-40B4-BE49-F238E27FC236}">
              <a16:creationId xmlns:a16="http://schemas.microsoft.com/office/drawing/2014/main" id="{00000000-0008-0000-0300-00001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1" name="Text Box 11">
          <a:extLst>
            <a:ext uri="{FF2B5EF4-FFF2-40B4-BE49-F238E27FC236}">
              <a16:creationId xmlns:a16="http://schemas.microsoft.com/office/drawing/2014/main" id="{00000000-0008-0000-0300-00001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 name="Text Box 8">
          <a:extLst>
            <a:ext uri="{FF2B5EF4-FFF2-40B4-BE49-F238E27FC236}">
              <a16:creationId xmlns:a16="http://schemas.microsoft.com/office/drawing/2014/main" id="{00000000-0008-0000-0300-00001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 name="Text Box 9">
          <a:extLst>
            <a:ext uri="{FF2B5EF4-FFF2-40B4-BE49-F238E27FC236}">
              <a16:creationId xmlns:a16="http://schemas.microsoft.com/office/drawing/2014/main" id="{00000000-0008-0000-0300-00001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 name="Text Box 11">
          <a:extLst>
            <a:ext uri="{FF2B5EF4-FFF2-40B4-BE49-F238E27FC236}">
              <a16:creationId xmlns:a16="http://schemas.microsoft.com/office/drawing/2014/main" id="{00000000-0008-0000-0300-00001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5" name="Text Box 8">
          <a:extLst>
            <a:ext uri="{FF2B5EF4-FFF2-40B4-BE49-F238E27FC236}">
              <a16:creationId xmlns:a16="http://schemas.microsoft.com/office/drawing/2014/main" id="{00000000-0008-0000-0300-00001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6" name="Text Box 9">
          <a:extLst>
            <a:ext uri="{FF2B5EF4-FFF2-40B4-BE49-F238E27FC236}">
              <a16:creationId xmlns:a16="http://schemas.microsoft.com/office/drawing/2014/main" id="{00000000-0008-0000-0300-00001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7" name="Text Box 11">
          <a:extLst>
            <a:ext uri="{FF2B5EF4-FFF2-40B4-BE49-F238E27FC236}">
              <a16:creationId xmlns:a16="http://schemas.microsoft.com/office/drawing/2014/main" id="{00000000-0008-0000-0300-00001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8" name="Text Box 8">
          <a:extLst>
            <a:ext uri="{FF2B5EF4-FFF2-40B4-BE49-F238E27FC236}">
              <a16:creationId xmlns:a16="http://schemas.microsoft.com/office/drawing/2014/main" id="{00000000-0008-0000-0300-00001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9" name="Text Box 9">
          <a:extLst>
            <a:ext uri="{FF2B5EF4-FFF2-40B4-BE49-F238E27FC236}">
              <a16:creationId xmlns:a16="http://schemas.microsoft.com/office/drawing/2014/main" id="{00000000-0008-0000-0300-00001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40" name="Text Box 11">
          <a:extLst>
            <a:ext uri="{FF2B5EF4-FFF2-40B4-BE49-F238E27FC236}">
              <a16:creationId xmlns:a16="http://schemas.microsoft.com/office/drawing/2014/main" id="{00000000-0008-0000-0300-00001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41" name="Text Box 8">
          <a:extLst>
            <a:ext uri="{FF2B5EF4-FFF2-40B4-BE49-F238E27FC236}">
              <a16:creationId xmlns:a16="http://schemas.microsoft.com/office/drawing/2014/main" id="{00000000-0008-0000-0300-00001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42" name="Text Box 9">
          <a:extLst>
            <a:ext uri="{FF2B5EF4-FFF2-40B4-BE49-F238E27FC236}">
              <a16:creationId xmlns:a16="http://schemas.microsoft.com/office/drawing/2014/main" id="{00000000-0008-0000-0300-00001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43" name="Text Box 11">
          <a:extLst>
            <a:ext uri="{FF2B5EF4-FFF2-40B4-BE49-F238E27FC236}">
              <a16:creationId xmlns:a16="http://schemas.microsoft.com/office/drawing/2014/main" id="{00000000-0008-0000-0300-00001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44" name="Text Box 8">
          <a:extLst>
            <a:ext uri="{FF2B5EF4-FFF2-40B4-BE49-F238E27FC236}">
              <a16:creationId xmlns:a16="http://schemas.microsoft.com/office/drawing/2014/main" id="{00000000-0008-0000-0300-00002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45" name="Text Box 9">
          <a:extLst>
            <a:ext uri="{FF2B5EF4-FFF2-40B4-BE49-F238E27FC236}">
              <a16:creationId xmlns:a16="http://schemas.microsoft.com/office/drawing/2014/main" id="{00000000-0008-0000-0300-00002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46" name="Text Box 11">
          <a:extLst>
            <a:ext uri="{FF2B5EF4-FFF2-40B4-BE49-F238E27FC236}">
              <a16:creationId xmlns:a16="http://schemas.microsoft.com/office/drawing/2014/main" id="{00000000-0008-0000-0300-00002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47" name="Text Box 8">
          <a:extLst>
            <a:ext uri="{FF2B5EF4-FFF2-40B4-BE49-F238E27FC236}">
              <a16:creationId xmlns:a16="http://schemas.microsoft.com/office/drawing/2014/main" id="{00000000-0008-0000-0300-000023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 name="Text Box 11">
          <a:extLst>
            <a:ext uri="{FF2B5EF4-FFF2-40B4-BE49-F238E27FC236}">
              <a16:creationId xmlns:a16="http://schemas.microsoft.com/office/drawing/2014/main" id="{00000000-0008-0000-0300-000024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49" name="Text Box 8">
          <a:extLst>
            <a:ext uri="{FF2B5EF4-FFF2-40B4-BE49-F238E27FC236}">
              <a16:creationId xmlns:a16="http://schemas.microsoft.com/office/drawing/2014/main" id="{00000000-0008-0000-0300-00002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0" name="Text Box 9">
          <a:extLst>
            <a:ext uri="{FF2B5EF4-FFF2-40B4-BE49-F238E27FC236}">
              <a16:creationId xmlns:a16="http://schemas.microsoft.com/office/drawing/2014/main" id="{00000000-0008-0000-0300-00002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1" name="Text Box 11">
          <a:extLst>
            <a:ext uri="{FF2B5EF4-FFF2-40B4-BE49-F238E27FC236}">
              <a16:creationId xmlns:a16="http://schemas.microsoft.com/office/drawing/2014/main" id="{00000000-0008-0000-0300-00002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552" name="Text Box 11">
          <a:extLst>
            <a:ext uri="{FF2B5EF4-FFF2-40B4-BE49-F238E27FC236}">
              <a16:creationId xmlns:a16="http://schemas.microsoft.com/office/drawing/2014/main" id="{00000000-0008-0000-0300-00002802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53" name="Text Box 8">
          <a:extLst>
            <a:ext uri="{FF2B5EF4-FFF2-40B4-BE49-F238E27FC236}">
              <a16:creationId xmlns:a16="http://schemas.microsoft.com/office/drawing/2014/main" id="{00000000-0008-0000-0300-000029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54" name="Text Box 9">
          <a:extLst>
            <a:ext uri="{FF2B5EF4-FFF2-40B4-BE49-F238E27FC236}">
              <a16:creationId xmlns:a16="http://schemas.microsoft.com/office/drawing/2014/main" id="{00000000-0008-0000-0300-00002A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55" name="Text Box 11">
          <a:extLst>
            <a:ext uri="{FF2B5EF4-FFF2-40B4-BE49-F238E27FC236}">
              <a16:creationId xmlns:a16="http://schemas.microsoft.com/office/drawing/2014/main" id="{00000000-0008-0000-0300-00002B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6" name="Text Box 8">
          <a:extLst>
            <a:ext uri="{FF2B5EF4-FFF2-40B4-BE49-F238E27FC236}">
              <a16:creationId xmlns:a16="http://schemas.microsoft.com/office/drawing/2014/main" id="{00000000-0008-0000-0300-00002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7" name="Text Box 9">
          <a:extLst>
            <a:ext uri="{FF2B5EF4-FFF2-40B4-BE49-F238E27FC236}">
              <a16:creationId xmlns:a16="http://schemas.microsoft.com/office/drawing/2014/main" id="{00000000-0008-0000-0300-00002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 name="Text Box 11">
          <a:extLst>
            <a:ext uri="{FF2B5EF4-FFF2-40B4-BE49-F238E27FC236}">
              <a16:creationId xmlns:a16="http://schemas.microsoft.com/office/drawing/2014/main" id="{00000000-0008-0000-0300-00002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59" name="Text Box 8">
          <a:extLst>
            <a:ext uri="{FF2B5EF4-FFF2-40B4-BE49-F238E27FC236}">
              <a16:creationId xmlns:a16="http://schemas.microsoft.com/office/drawing/2014/main" id="{00000000-0008-0000-0300-00002F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0" name="Text Box 9">
          <a:extLst>
            <a:ext uri="{FF2B5EF4-FFF2-40B4-BE49-F238E27FC236}">
              <a16:creationId xmlns:a16="http://schemas.microsoft.com/office/drawing/2014/main" id="{00000000-0008-0000-0300-000030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1" name="Text Box 11">
          <a:extLst>
            <a:ext uri="{FF2B5EF4-FFF2-40B4-BE49-F238E27FC236}">
              <a16:creationId xmlns:a16="http://schemas.microsoft.com/office/drawing/2014/main" id="{00000000-0008-0000-0300-000031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2" name="Text Box 8">
          <a:extLst>
            <a:ext uri="{FF2B5EF4-FFF2-40B4-BE49-F238E27FC236}">
              <a16:creationId xmlns:a16="http://schemas.microsoft.com/office/drawing/2014/main" id="{00000000-0008-0000-0300-00003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3" name="Text Box 9">
          <a:extLst>
            <a:ext uri="{FF2B5EF4-FFF2-40B4-BE49-F238E27FC236}">
              <a16:creationId xmlns:a16="http://schemas.microsoft.com/office/drawing/2014/main" id="{00000000-0008-0000-0300-00003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4" name="Text Box 11">
          <a:extLst>
            <a:ext uri="{FF2B5EF4-FFF2-40B4-BE49-F238E27FC236}">
              <a16:creationId xmlns:a16="http://schemas.microsoft.com/office/drawing/2014/main" id="{00000000-0008-0000-0300-00003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65" name="Text Box 8">
          <a:extLst>
            <a:ext uri="{FF2B5EF4-FFF2-40B4-BE49-F238E27FC236}">
              <a16:creationId xmlns:a16="http://schemas.microsoft.com/office/drawing/2014/main" id="{00000000-0008-0000-0300-000035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6" name="Text Box 11">
          <a:extLst>
            <a:ext uri="{FF2B5EF4-FFF2-40B4-BE49-F238E27FC236}">
              <a16:creationId xmlns:a16="http://schemas.microsoft.com/office/drawing/2014/main" id="{00000000-0008-0000-0300-000036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7" name="Text Box 11">
          <a:extLst>
            <a:ext uri="{FF2B5EF4-FFF2-40B4-BE49-F238E27FC236}">
              <a16:creationId xmlns:a16="http://schemas.microsoft.com/office/drawing/2014/main" id="{00000000-0008-0000-0300-000037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8" name="Text Box 11">
          <a:extLst>
            <a:ext uri="{FF2B5EF4-FFF2-40B4-BE49-F238E27FC236}">
              <a16:creationId xmlns:a16="http://schemas.microsoft.com/office/drawing/2014/main" id="{00000000-0008-0000-0300-000038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9" name="Text Box 11">
          <a:extLst>
            <a:ext uri="{FF2B5EF4-FFF2-40B4-BE49-F238E27FC236}">
              <a16:creationId xmlns:a16="http://schemas.microsoft.com/office/drawing/2014/main" id="{00000000-0008-0000-0300-000039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0" name="Text Box 11">
          <a:extLst>
            <a:ext uri="{FF2B5EF4-FFF2-40B4-BE49-F238E27FC236}">
              <a16:creationId xmlns:a16="http://schemas.microsoft.com/office/drawing/2014/main" id="{00000000-0008-0000-0300-00003A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1" name="Text Box 11">
          <a:extLst>
            <a:ext uri="{FF2B5EF4-FFF2-40B4-BE49-F238E27FC236}">
              <a16:creationId xmlns:a16="http://schemas.microsoft.com/office/drawing/2014/main" id="{00000000-0008-0000-0300-00003B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2" name="Text Box 11">
          <a:extLst>
            <a:ext uri="{FF2B5EF4-FFF2-40B4-BE49-F238E27FC236}">
              <a16:creationId xmlns:a16="http://schemas.microsoft.com/office/drawing/2014/main" id="{00000000-0008-0000-0300-00003C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3" name="Text Box 11">
          <a:extLst>
            <a:ext uri="{FF2B5EF4-FFF2-40B4-BE49-F238E27FC236}">
              <a16:creationId xmlns:a16="http://schemas.microsoft.com/office/drawing/2014/main" id="{00000000-0008-0000-0300-00003D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4" name="Text Box 11">
          <a:extLst>
            <a:ext uri="{FF2B5EF4-FFF2-40B4-BE49-F238E27FC236}">
              <a16:creationId xmlns:a16="http://schemas.microsoft.com/office/drawing/2014/main" id="{00000000-0008-0000-0300-00003E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75" name="Text Box 8">
          <a:extLst>
            <a:ext uri="{FF2B5EF4-FFF2-40B4-BE49-F238E27FC236}">
              <a16:creationId xmlns:a16="http://schemas.microsoft.com/office/drawing/2014/main" id="{00000000-0008-0000-0300-00003F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6" name="Text Box 11">
          <a:extLst>
            <a:ext uri="{FF2B5EF4-FFF2-40B4-BE49-F238E27FC236}">
              <a16:creationId xmlns:a16="http://schemas.microsoft.com/office/drawing/2014/main" id="{00000000-0008-0000-0300-000040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7" name="Text Box 9">
          <a:extLst>
            <a:ext uri="{FF2B5EF4-FFF2-40B4-BE49-F238E27FC236}">
              <a16:creationId xmlns:a16="http://schemas.microsoft.com/office/drawing/2014/main" id="{00000000-0008-0000-0300-00004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 name="Text Box 11">
          <a:extLst>
            <a:ext uri="{FF2B5EF4-FFF2-40B4-BE49-F238E27FC236}">
              <a16:creationId xmlns:a16="http://schemas.microsoft.com/office/drawing/2014/main" id="{00000000-0008-0000-0300-00004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 name="Text Box 8">
          <a:extLst>
            <a:ext uri="{FF2B5EF4-FFF2-40B4-BE49-F238E27FC236}">
              <a16:creationId xmlns:a16="http://schemas.microsoft.com/office/drawing/2014/main" id="{00000000-0008-0000-0300-00004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 name="Text Box 9">
          <a:extLst>
            <a:ext uri="{FF2B5EF4-FFF2-40B4-BE49-F238E27FC236}">
              <a16:creationId xmlns:a16="http://schemas.microsoft.com/office/drawing/2014/main" id="{00000000-0008-0000-0300-00004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1" name="Text Box 11">
          <a:extLst>
            <a:ext uri="{FF2B5EF4-FFF2-40B4-BE49-F238E27FC236}">
              <a16:creationId xmlns:a16="http://schemas.microsoft.com/office/drawing/2014/main" id="{00000000-0008-0000-0300-00004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2" name="Text Box 8">
          <a:extLst>
            <a:ext uri="{FF2B5EF4-FFF2-40B4-BE49-F238E27FC236}">
              <a16:creationId xmlns:a16="http://schemas.microsoft.com/office/drawing/2014/main" id="{00000000-0008-0000-0300-00004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3" name="Text Box 9">
          <a:extLst>
            <a:ext uri="{FF2B5EF4-FFF2-40B4-BE49-F238E27FC236}">
              <a16:creationId xmlns:a16="http://schemas.microsoft.com/office/drawing/2014/main" id="{00000000-0008-0000-0300-00004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4" name="Text Box 11">
          <a:extLst>
            <a:ext uri="{FF2B5EF4-FFF2-40B4-BE49-F238E27FC236}">
              <a16:creationId xmlns:a16="http://schemas.microsoft.com/office/drawing/2014/main" id="{00000000-0008-0000-0300-00004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5" name="Text Box 8">
          <a:extLst>
            <a:ext uri="{FF2B5EF4-FFF2-40B4-BE49-F238E27FC236}">
              <a16:creationId xmlns:a16="http://schemas.microsoft.com/office/drawing/2014/main" id="{00000000-0008-0000-0300-00004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6" name="Text Box 9">
          <a:extLst>
            <a:ext uri="{FF2B5EF4-FFF2-40B4-BE49-F238E27FC236}">
              <a16:creationId xmlns:a16="http://schemas.microsoft.com/office/drawing/2014/main" id="{00000000-0008-0000-0300-00004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7" name="Text Box 11">
          <a:extLst>
            <a:ext uri="{FF2B5EF4-FFF2-40B4-BE49-F238E27FC236}">
              <a16:creationId xmlns:a16="http://schemas.microsoft.com/office/drawing/2014/main" id="{00000000-0008-0000-0300-00004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8" name="Text Box 8">
          <a:extLst>
            <a:ext uri="{FF2B5EF4-FFF2-40B4-BE49-F238E27FC236}">
              <a16:creationId xmlns:a16="http://schemas.microsoft.com/office/drawing/2014/main" id="{00000000-0008-0000-0300-00004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9" name="Text Box 9">
          <a:extLst>
            <a:ext uri="{FF2B5EF4-FFF2-40B4-BE49-F238E27FC236}">
              <a16:creationId xmlns:a16="http://schemas.microsoft.com/office/drawing/2014/main" id="{00000000-0008-0000-0300-00004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0" name="Text Box 11">
          <a:extLst>
            <a:ext uri="{FF2B5EF4-FFF2-40B4-BE49-F238E27FC236}">
              <a16:creationId xmlns:a16="http://schemas.microsoft.com/office/drawing/2014/main" id="{00000000-0008-0000-0300-00004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1" name="Text Box 8">
          <a:extLst>
            <a:ext uri="{FF2B5EF4-FFF2-40B4-BE49-F238E27FC236}">
              <a16:creationId xmlns:a16="http://schemas.microsoft.com/office/drawing/2014/main" id="{00000000-0008-0000-0300-00004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2" name="Text Box 9">
          <a:extLst>
            <a:ext uri="{FF2B5EF4-FFF2-40B4-BE49-F238E27FC236}">
              <a16:creationId xmlns:a16="http://schemas.microsoft.com/office/drawing/2014/main" id="{00000000-0008-0000-0300-00005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3" name="Text Box 11">
          <a:extLst>
            <a:ext uri="{FF2B5EF4-FFF2-40B4-BE49-F238E27FC236}">
              <a16:creationId xmlns:a16="http://schemas.microsoft.com/office/drawing/2014/main" id="{00000000-0008-0000-0300-00005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4" name="Text Box 8">
          <a:extLst>
            <a:ext uri="{FF2B5EF4-FFF2-40B4-BE49-F238E27FC236}">
              <a16:creationId xmlns:a16="http://schemas.microsoft.com/office/drawing/2014/main" id="{00000000-0008-0000-0300-00005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5" name="Text Box 9">
          <a:extLst>
            <a:ext uri="{FF2B5EF4-FFF2-40B4-BE49-F238E27FC236}">
              <a16:creationId xmlns:a16="http://schemas.microsoft.com/office/drawing/2014/main" id="{00000000-0008-0000-0300-00005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6" name="Text Box 11">
          <a:extLst>
            <a:ext uri="{FF2B5EF4-FFF2-40B4-BE49-F238E27FC236}">
              <a16:creationId xmlns:a16="http://schemas.microsoft.com/office/drawing/2014/main" id="{00000000-0008-0000-0300-00005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7" name="Text Box 8">
          <a:extLst>
            <a:ext uri="{FF2B5EF4-FFF2-40B4-BE49-F238E27FC236}">
              <a16:creationId xmlns:a16="http://schemas.microsoft.com/office/drawing/2014/main" id="{00000000-0008-0000-0300-00005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8" name="Text Box 9">
          <a:extLst>
            <a:ext uri="{FF2B5EF4-FFF2-40B4-BE49-F238E27FC236}">
              <a16:creationId xmlns:a16="http://schemas.microsoft.com/office/drawing/2014/main" id="{00000000-0008-0000-0300-00005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99" name="Text Box 11">
          <a:extLst>
            <a:ext uri="{FF2B5EF4-FFF2-40B4-BE49-F238E27FC236}">
              <a16:creationId xmlns:a16="http://schemas.microsoft.com/office/drawing/2014/main" id="{00000000-0008-0000-0300-00005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0" name="Text Box 8">
          <a:extLst>
            <a:ext uri="{FF2B5EF4-FFF2-40B4-BE49-F238E27FC236}">
              <a16:creationId xmlns:a16="http://schemas.microsoft.com/office/drawing/2014/main" id="{00000000-0008-0000-0300-00005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1" name="Text Box 9">
          <a:extLst>
            <a:ext uri="{FF2B5EF4-FFF2-40B4-BE49-F238E27FC236}">
              <a16:creationId xmlns:a16="http://schemas.microsoft.com/office/drawing/2014/main" id="{00000000-0008-0000-0300-00005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2" name="Text Box 11">
          <a:extLst>
            <a:ext uri="{FF2B5EF4-FFF2-40B4-BE49-F238E27FC236}">
              <a16:creationId xmlns:a16="http://schemas.microsoft.com/office/drawing/2014/main" id="{00000000-0008-0000-0300-00005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3" name="Text Box 8">
          <a:extLst>
            <a:ext uri="{FF2B5EF4-FFF2-40B4-BE49-F238E27FC236}">
              <a16:creationId xmlns:a16="http://schemas.microsoft.com/office/drawing/2014/main" id="{00000000-0008-0000-0300-00005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4" name="Text Box 9">
          <a:extLst>
            <a:ext uri="{FF2B5EF4-FFF2-40B4-BE49-F238E27FC236}">
              <a16:creationId xmlns:a16="http://schemas.microsoft.com/office/drawing/2014/main" id="{00000000-0008-0000-0300-00005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5" name="Text Box 11">
          <a:extLst>
            <a:ext uri="{FF2B5EF4-FFF2-40B4-BE49-F238E27FC236}">
              <a16:creationId xmlns:a16="http://schemas.microsoft.com/office/drawing/2014/main" id="{00000000-0008-0000-0300-00005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6" name="Text Box 8">
          <a:extLst>
            <a:ext uri="{FF2B5EF4-FFF2-40B4-BE49-F238E27FC236}">
              <a16:creationId xmlns:a16="http://schemas.microsoft.com/office/drawing/2014/main" id="{00000000-0008-0000-0300-00005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7" name="Text Box 9">
          <a:extLst>
            <a:ext uri="{FF2B5EF4-FFF2-40B4-BE49-F238E27FC236}">
              <a16:creationId xmlns:a16="http://schemas.microsoft.com/office/drawing/2014/main" id="{00000000-0008-0000-0300-00005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8" name="Text Box 11">
          <a:extLst>
            <a:ext uri="{FF2B5EF4-FFF2-40B4-BE49-F238E27FC236}">
              <a16:creationId xmlns:a16="http://schemas.microsoft.com/office/drawing/2014/main" id="{00000000-0008-0000-0300-00006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09" name="Text Box 8">
          <a:extLst>
            <a:ext uri="{FF2B5EF4-FFF2-40B4-BE49-F238E27FC236}">
              <a16:creationId xmlns:a16="http://schemas.microsoft.com/office/drawing/2014/main" id="{00000000-0008-0000-0300-00006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10" name="Text Box 9">
          <a:extLst>
            <a:ext uri="{FF2B5EF4-FFF2-40B4-BE49-F238E27FC236}">
              <a16:creationId xmlns:a16="http://schemas.microsoft.com/office/drawing/2014/main" id="{00000000-0008-0000-0300-00006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11" name="Text Box 11">
          <a:extLst>
            <a:ext uri="{FF2B5EF4-FFF2-40B4-BE49-F238E27FC236}">
              <a16:creationId xmlns:a16="http://schemas.microsoft.com/office/drawing/2014/main" id="{00000000-0008-0000-0300-00006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612" name="Text Box 8">
          <a:extLst>
            <a:ext uri="{FF2B5EF4-FFF2-40B4-BE49-F238E27FC236}">
              <a16:creationId xmlns:a16="http://schemas.microsoft.com/office/drawing/2014/main" id="{00000000-0008-0000-0300-000064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13" name="Text Box 11">
          <a:extLst>
            <a:ext uri="{FF2B5EF4-FFF2-40B4-BE49-F238E27FC236}">
              <a16:creationId xmlns:a16="http://schemas.microsoft.com/office/drawing/2014/main" id="{00000000-0008-0000-0300-000065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14" name="Text Box 8">
          <a:extLst>
            <a:ext uri="{FF2B5EF4-FFF2-40B4-BE49-F238E27FC236}">
              <a16:creationId xmlns:a16="http://schemas.microsoft.com/office/drawing/2014/main" id="{00000000-0008-0000-0300-00006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15" name="Text Box 9">
          <a:extLst>
            <a:ext uri="{FF2B5EF4-FFF2-40B4-BE49-F238E27FC236}">
              <a16:creationId xmlns:a16="http://schemas.microsoft.com/office/drawing/2014/main" id="{00000000-0008-0000-0300-00006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16" name="Text Box 11">
          <a:extLst>
            <a:ext uri="{FF2B5EF4-FFF2-40B4-BE49-F238E27FC236}">
              <a16:creationId xmlns:a16="http://schemas.microsoft.com/office/drawing/2014/main" id="{00000000-0008-0000-0300-00006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617" name="Text Box 8">
          <a:extLst>
            <a:ext uri="{FF2B5EF4-FFF2-40B4-BE49-F238E27FC236}">
              <a16:creationId xmlns:a16="http://schemas.microsoft.com/office/drawing/2014/main" id="{00000000-0008-0000-0300-000069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618" name="Text Box 9">
          <a:extLst>
            <a:ext uri="{FF2B5EF4-FFF2-40B4-BE49-F238E27FC236}">
              <a16:creationId xmlns:a16="http://schemas.microsoft.com/office/drawing/2014/main" id="{00000000-0008-0000-0300-00006A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619" name="Text Box 11">
          <a:extLst>
            <a:ext uri="{FF2B5EF4-FFF2-40B4-BE49-F238E27FC236}">
              <a16:creationId xmlns:a16="http://schemas.microsoft.com/office/drawing/2014/main" id="{00000000-0008-0000-0300-00006B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20" name="Text Box 8">
          <a:extLst>
            <a:ext uri="{FF2B5EF4-FFF2-40B4-BE49-F238E27FC236}">
              <a16:creationId xmlns:a16="http://schemas.microsoft.com/office/drawing/2014/main" id="{00000000-0008-0000-0300-00006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21" name="Text Box 9">
          <a:extLst>
            <a:ext uri="{FF2B5EF4-FFF2-40B4-BE49-F238E27FC236}">
              <a16:creationId xmlns:a16="http://schemas.microsoft.com/office/drawing/2014/main" id="{00000000-0008-0000-0300-00006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22" name="Text Box 11">
          <a:extLst>
            <a:ext uri="{FF2B5EF4-FFF2-40B4-BE49-F238E27FC236}">
              <a16:creationId xmlns:a16="http://schemas.microsoft.com/office/drawing/2014/main" id="{00000000-0008-0000-0300-00006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623" name="Text Box 8">
          <a:extLst>
            <a:ext uri="{FF2B5EF4-FFF2-40B4-BE49-F238E27FC236}">
              <a16:creationId xmlns:a16="http://schemas.microsoft.com/office/drawing/2014/main" id="{00000000-0008-0000-0300-00006F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624" name="Text Box 9">
          <a:extLst>
            <a:ext uri="{FF2B5EF4-FFF2-40B4-BE49-F238E27FC236}">
              <a16:creationId xmlns:a16="http://schemas.microsoft.com/office/drawing/2014/main" id="{00000000-0008-0000-0300-000070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625" name="Text Box 11">
          <a:extLst>
            <a:ext uri="{FF2B5EF4-FFF2-40B4-BE49-F238E27FC236}">
              <a16:creationId xmlns:a16="http://schemas.microsoft.com/office/drawing/2014/main" id="{00000000-0008-0000-0300-000071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26" name="Text Box 8">
          <a:extLst>
            <a:ext uri="{FF2B5EF4-FFF2-40B4-BE49-F238E27FC236}">
              <a16:creationId xmlns:a16="http://schemas.microsoft.com/office/drawing/2014/main" id="{00000000-0008-0000-0300-00007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27" name="Text Box 9">
          <a:extLst>
            <a:ext uri="{FF2B5EF4-FFF2-40B4-BE49-F238E27FC236}">
              <a16:creationId xmlns:a16="http://schemas.microsoft.com/office/drawing/2014/main" id="{00000000-0008-0000-0300-00007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28" name="Text Box 11">
          <a:extLst>
            <a:ext uri="{FF2B5EF4-FFF2-40B4-BE49-F238E27FC236}">
              <a16:creationId xmlns:a16="http://schemas.microsoft.com/office/drawing/2014/main" id="{00000000-0008-0000-0300-00007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629" name="Text Box 8">
          <a:extLst>
            <a:ext uri="{FF2B5EF4-FFF2-40B4-BE49-F238E27FC236}">
              <a16:creationId xmlns:a16="http://schemas.microsoft.com/office/drawing/2014/main" id="{00000000-0008-0000-0300-000075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30" name="Text Box 11">
          <a:extLst>
            <a:ext uri="{FF2B5EF4-FFF2-40B4-BE49-F238E27FC236}">
              <a16:creationId xmlns:a16="http://schemas.microsoft.com/office/drawing/2014/main" id="{00000000-0008-0000-0300-000076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31" name="Text Box 11">
          <a:extLst>
            <a:ext uri="{FF2B5EF4-FFF2-40B4-BE49-F238E27FC236}">
              <a16:creationId xmlns:a16="http://schemas.microsoft.com/office/drawing/2014/main" id="{00000000-0008-0000-0300-000077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32" name="Text Box 11">
          <a:extLst>
            <a:ext uri="{FF2B5EF4-FFF2-40B4-BE49-F238E27FC236}">
              <a16:creationId xmlns:a16="http://schemas.microsoft.com/office/drawing/2014/main" id="{00000000-0008-0000-0300-000078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33" name="Text Box 11">
          <a:extLst>
            <a:ext uri="{FF2B5EF4-FFF2-40B4-BE49-F238E27FC236}">
              <a16:creationId xmlns:a16="http://schemas.microsoft.com/office/drawing/2014/main" id="{00000000-0008-0000-0300-000079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34" name="Text Box 11">
          <a:extLst>
            <a:ext uri="{FF2B5EF4-FFF2-40B4-BE49-F238E27FC236}">
              <a16:creationId xmlns:a16="http://schemas.microsoft.com/office/drawing/2014/main" id="{00000000-0008-0000-0300-00007A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35" name="Text Box 11">
          <a:extLst>
            <a:ext uri="{FF2B5EF4-FFF2-40B4-BE49-F238E27FC236}">
              <a16:creationId xmlns:a16="http://schemas.microsoft.com/office/drawing/2014/main" id="{00000000-0008-0000-0300-00007B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36" name="Text Box 11">
          <a:extLst>
            <a:ext uri="{FF2B5EF4-FFF2-40B4-BE49-F238E27FC236}">
              <a16:creationId xmlns:a16="http://schemas.microsoft.com/office/drawing/2014/main" id="{00000000-0008-0000-0300-00007C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37" name="Text Box 11">
          <a:extLst>
            <a:ext uri="{FF2B5EF4-FFF2-40B4-BE49-F238E27FC236}">
              <a16:creationId xmlns:a16="http://schemas.microsoft.com/office/drawing/2014/main" id="{00000000-0008-0000-0300-00007D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638" name="Text Box 8">
          <a:extLst>
            <a:ext uri="{FF2B5EF4-FFF2-40B4-BE49-F238E27FC236}">
              <a16:creationId xmlns:a16="http://schemas.microsoft.com/office/drawing/2014/main" id="{00000000-0008-0000-0300-00007E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39" name="Text Box 8">
          <a:extLst>
            <a:ext uri="{FF2B5EF4-FFF2-40B4-BE49-F238E27FC236}">
              <a16:creationId xmlns:a16="http://schemas.microsoft.com/office/drawing/2014/main" id="{00000000-0008-0000-0300-00007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0" name="Text Box 9">
          <a:extLst>
            <a:ext uri="{FF2B5EF4-FFF2-40B4-BE49-F238E27FC236}">
              <a16:creationId xmlns:a16="http://schemas.microsoft.com/office/drawing/2014/main" id="{00000000-0008-0000-0300-00008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1" name="Text Box 11">
          <a:extLst>
            <a:ext uri="{FF2B5EF4-FFF2-40B4-BE49-F238E27FC236}">
              <a16:creationId xmlns:a16="http://schemas.microsoft.com/office/drawing/2014/main" id="{00000000-0008-0000-0300-00008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2" name="Text Box 8">
          <a:extLst>
            <a:ext uri="{FF2B5EF4-FFF2-40B4-BE49-F238E27FC236}">
              <a16:creationId xmlns:a16="http://schemas.microsoft.com/office/drawing/2014/main" id="{00000000-0008-0000-0300-00008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3" name="Text Box 9">
          <a:extLst>
            <a:ext uri="{FF2B5EF4-FFF2-40B4-BE49-F238E27FC236}">
              <a16:creationId xmlns:a16="http://schemas.microsoft.com/office/drawing/2014/main" id="{00000000-0008-0000-0300-00008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4" name="Text Box 11">
          <a:extLst>
            <a:ext uri="{FF2B5EF4-FFF2-40B4-BE49-F238E27FC236}">
              <a16:creationId xmlns:a16="http://schemas.microsoft.com/office/drawing/2014/main" id="{00000000-0008-0000-0300-00008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5" name="Text Box 8">
          <a:extLst>
            <a:ext uri="{FF2B5EF4-FFF2-40B4-BE49-F238E27FC236}">
              <a16:creationId xmlns:a16="http://schemas.microsoft.com/office/drawing/2014/main" id="{00000000-0008-0000-0300-00008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6" name="Text Box 9">
          <a:extLst>
            <a:ext uri="{FF2B5EF4-FFF2-40B4-BE49-F238E27FC236}">
              <a16:creationId xmlns:a16="http://schemas.microsoft.com/office/drawing/2014/main" id="{00000000-0008-0000-0300-00008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7" name="Text Box 11">
          <a:extLst>
            <a:ext uri="{FF2B5EF4-FFF2-40B4-BE49-F238E27FC236}">
              <a16:creationId xmlns:a16="http://schemas.microsoft.com/office/drawing/2014/main" id="{00000000-0008-0000-0300-00008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8" name="Text Box 8">
          <a:extLst>
            <a:ext uri="{FF2B5EF4-FFF2-40B4-BE49-F238E27FC236}">
              <a16:creationId xmlns:a16="http://schemas.microsoft.com/office/drawing/2014/main" id="{00000000-0008-0000-0300-00008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49" name="Text Box 9">
          <a:extLst>
            <a:ext uri="{FF2B5EF4-FFF2-40B4-BE49-F238E27FC236}">
              <a16:creationId xmlns:a16="http://schemas.microsoft.com/office/drawing/2014/main" id="{00000000-0008-0000-0300-00008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0" name="Text Box 11">
          <a:extLst>
            <a:ext uri="{FF2B5EF4-FFF2-40B4-BE49-F238E27FC236}">
              <a16:creationId xmlns:a16="http://schemas.microsoft.com/office/drawing/2014/main" id="{00000000-0008-0000-0300-00008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1" name="Text Box 8">
          <a:extLst>
            <a:ext uri="{FF2B5EF4-FFF2-40B4-BE49-F238E27FC236}">
              <a16:creationId xmlns:a16="http://schemas.microsoft.com/office/drawing/2014/main" id="{00000000-0008-0000-0300-00008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2" name="Text Box 9">
          <a:extLst>
            <a:ext uri="{FF2B5EF4-FFF2-40B4-BE49-F238E27FC236}">
              <a16:creationId xmlns:a16="http://schemas.microsoft.com/office/drawing/2014/main" id="{00000000-0008-0000-0300-00008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3" name="Text Box 11">
          <a:extLst>
            <a:ext uri="{FF2B5EF4-FFF2-40B4-BE49-F238E27FC236}">
              <a16:creationId xmlns:a16="http://schemas.microsoft.com/office/drawing/2014/main" id="{00000000-0008-0000-0300-00008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4" name="Text Box 8">
          <a:extLst>
            <a:ext uri="{FF2B5EF4-FFF2-40B4-BE49-F238E27FC236}">
              <a16:creationId xmlns:a16="http://schemas.microsoft.com/office/drawing/2014/main" id="{00000000-0008-0000-0300-00008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5" name="Text Box 9">
          <a:extLst>
            <a:ext uri="{FF2B5EF4-FFF2-40B4-BE49-F238E27FC236}">
              <a16:creationId xmlns:a16="http://schemas.microsoft.com/office/drawing/2014/main" id="{00000000-0008-0000-0300-00008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6" name="Text Box 11">
          <a:extLst>
            <a:ext uri="{FF2B5EF4-FFF2-40B4-BE49-F238E27FC236}">
              <a16:creationId xmlns:a16="http://schemas.microsoft.com/office/drawing/2014/main" id="{00000000-0008-0000-0300-00009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7" name="Text Box 11">
          <a:extLst>
            <a:ext uri="{FF2B5EF4-FFF2-40B4-BE49-F238E27FC236}">
              <a16:creationId xmlns:a16="http://schemas.microsoft.com/office/drawing/2014/main" id="{00000000-0008-0000-0300-00009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8" name="Text Box 9">
          <a:extLst>
            <a:ext uri="{FF2B5EF4-FFF2-40B4-BE49-F238E27FC236}">
              <a16:creationId xmlns:a16="http://schemas.microsoft.com/office/drawing/2014/main" id="{00000000-0008-0000-0300-00009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59" name="Text Box 11">
          <a:extLst>
            <a:ext uri="{FF2B5EF4-FFF2-40B4-BE49-F238E27FC236}">
              <a16:creationId xmlns:a16="http://schemas.microsoft.com/office/drawing/2014/main" id="{00000000-0008-0000-0300-00009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0" name="Text Box 8">
          <a:extLst>
            <a:ext uri="{FF2B5EF4-FFF2-40B4-BE49-F238E27FC236}">
              <a16:creationId xmlns:a16="http://schemas.microsoft.com/office/drawing/2014/main" id="{00000000-0008-0000-0300-00009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1" name="Text Box 9">
          <a:extLst>
            <a:ext uri="{FF2B5EF4-FFF2-40B4-BE49-F238E27FC236}">
              <a16:creationId xmlns:a16="http://schemas.microsoft.com/office/drawing/2014/main" id="{00000000-0008-0000-0300-00009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2" name="Text Box 11">
          <a:extLst>
            <a:ext uri="{FF2B5EF4-FFF2-40B4-BE49-F238E27FC236}">
              <a16:creationId xmlns:a16="http://schemas.microsoft.com/office/drawing/2014/main" id="{00000000-0008-0000-0300-00009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3" name="Text Box 8">
          <a:extLst>
            <a:ext uri="{FF2B5EF4-FFF2-40B4-BE49-F238E27FC236}">
              <a16:creationId xmlns:a16="http://schemas.microsoft.com/office/drawing/2014/main" id="{00000000-0008-0000-0300-00009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4" name="Text Box 9">
          <a:extLst>
            <a:ext uri="{FF2B5EF4-FFF2-40B4-BE49-F238E27FC236}">
              <a16:creationId xmlns:a16="http://schemas.microsoft.com/office/drawing/2014/main" id="{00000000-0008-0000-0300-00009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5" name="Text Box 11">
          <a:extLst>
            <a:ext uri="{FF2B5EF4-FFF2-40B4-BE49-F238E27FC236}">
              <a16:creationId xmlns:a16="http://schemas.microsoft.com/office/drawing/2014/main" id="{00000000-0008-0000-0300-00009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6" name="Text Box 8">
          <a:extLst>
            <a:ext uri="{FF2B5EF4-FFF2-40B4-BE49-F238E27FC236}">
              <a16:creationId xmlns:a16="http://schemas.microsoft.com/office/drawing/2014/main" id="{00000000-0008-0000-0300-00009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7" name="Text Box 9">
          <a:extLst>
            <a:ext uri="{FF2B5EF4-FFF2-40B4-BE49-F238E27FC236}">
              <a16:creationId xmlns:a16="http://schemas.microsoft.com/office/drawing/2014/main" id="{00000000-0008-0000-0300-00009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8" name="Text Box 11">
          <a:extLst>
            <a:ext uri="{FF2B5EF4-FFF2-40B4-BE49-F238E27FC236}">
              <a16:creationId xmlns:a16="http://schemas.microsoft.com/office/drawing/2014/main" id="{00000000-0008-0000-0300-00009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69" name="Text Box 8">
          <a:extLst>
            <a:ext uri="{FF2B5EF4-FFF2-40B4-BE49-F238E27FC236}">
              <a16:creationId xmlns:a16="http://schemas.microsoft.com/office/drawing/2014/main" id="{00000000-0008-0000-0300-00009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0" name="Text Box 9">
          <a:extLst>
            <a:ext uri="{FF2B5EF4-FFF2-40B4-BE49-F238E27FC236}">
              <a16:creationId xmlns:a16="http://schemas.microsoft.com/office/drawing/2014/main" id="{00000000-0008-0000-0300-00009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1" name="Text Box 11">
          <a:extLst>
            <a:ext uri="{FF2B5EF4-FFF2-40B4-BE49-F238E27FC236}">
              <a16:creationId xmlns:a16="http://schemas.microsoft.com/office/drawing/2014/main" id="{00000000-0008-0000-0300-00009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2" name="Text Box 8">
          <a:extLst>
            <a:ext uri="{FF2B5EF4-FFF2-40B4-BE49-F238E27FC236}">
              <a16:creationId xmlns:a16="http://schemas.microsoft.com/office/drawing/2014/main" id="{00000000-0008-0000-0300-0000A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3" name="Text Box 9">
          <a:extLst>
            <a:ext uri="{FF2B5EF4-FFF2-40B4-BE49-F238E27FC236}">
              <a16:creationId xmlns:a16="http://schemas.microsoft.com/office/drawing/2014/main" id="{00000000-0008-0000-0300-0000A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4" name="Text Box 11">
          <a:extLst>
            <a:ext uri="{FF2B5EF4-FFF2-40B4-BE49-F238E27FC236}">
              <a16:creationId xmlns:a16="http://schemas.microsoft.com/office/drawing/2014/main" id="{00000000-0008-0000-0300-0000A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5" name="Text Box 8">
          <a:extLst>
            <a:ext uri="{FF2B5EF4-FFF2-40B4-BE49-F238E27FC236}">
              <a16:creationId xmlns:a16="http://schemas.microsoft.com/office/drawing/2014/main" id="{00000000-0008-0000-0300-0000A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6" name="Text Box 9">
          <a:extLst>
            <a:ext uri="{FF2B5EF4-FFF2-40B4-BE49-F238E27FC236}">
              <a16:creationId xmlns:a16="http://schemas.microsoft.com/office/drawing/2014/main" id="{00000000-0008-0000-0300-0000A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7" name="Text Box 11">
          <a:extLst>
            <a:ext uri="{FF2B5EF4-FFF2-40B4-BE49-F238E27FC236}">
              <a16:creationId xmlns:a16="http://schemas.microsoft.com/office/drawing/2014/main" id="{00000000-0008-0000-0300-0000A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8" name="Text Box 8">
          <a:extLst>
            <a:ext uri="{FF2B5EF4-FFF2-40B4-BE49-F238E27FC236}">
              <a16:creationId xmlns:a16="http://schemas.microsoft.com/office/drawing/2014/main" id="{00000000-0008-0000-0300-0000A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79" name="Text Box 9">
          <a:extLst>
            <a:ext uri="{FF2B5EF4-FFF2-40B4-BE49-F238E27FC236}">
              <a16:creationId xmlns:a16="http://schemas.microsoft.com/office/drawing/2014/main" id="{00000000-0008-0000-0300-0000A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0" name="Text Box 11">
          <a:extLst>
            <a:ext uri="{FF2B5EF4-FFF2-40B4-BE49-F238E27FC236}">
              <a16:creationId xmlns:a16="http://schemas.microsoft.com/office/drawing/2014/main" id="{00000000-0008-0000-0300-0000A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1" name="Text Box 8">
          <a:extLst>
            <a:ext uri="{FF2B5EF4-FFF2-40B4-BE49-F238E27FC236}">
              <a16:creationId xmlns:a16="http://schemas.microsoft.com/office/drawing/2014/main" id="{00000000-0008-0000-0300-0000A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2" name="Text Box 9">
          <a:extLst>
            <a:ext uri="{FF2B5EF4-FFF2-40B4-BE49-F238E27FC236}">
              <a16:creationId xmlns:a16="http://schemas.microsoft.com/office/drawing/2014/main" id="{00000000-0008-0000-0300-0000A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3" name="Text Box 11">
          <a:extLst>
            <a:ext uri="{FF2B5EF4-FFF2-40B4-BE49-F238E27FC236}">
              <a16:creationId xmlns:a16="http://schemas.microsoft.com/office/drawing/2014/main" id="{00000000-0008-0000-0300-0000A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4" name="Text Box 8">
          <a:extLst>
            <a:ext uri="{FF2B5EF4-FFF2-40B4-BE49-F238E27FC236}">
              <a16:creationId xmlns:a16="http://schemas.microsoft.com/office/drawing/2014/main" id="{00000000-0008-0000-0300-0000A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5" name="Text Box 9">
          <a:extLst>
            <a:ext uri="{FF2B5EF4-FFF2-40B4-BE49-F238E27FC236}">
              <a16:creationId xmlns:a16="http://schemas.microsoft.com/office/drawing/2014/main" id="{00000000-0008-0000-0300-0000A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6" name="Text Box 11">
          <a:extLst>
            <a:ext uri="{FF2B5EF4-FFF2-40B4-BE49-F238E27FC236}">
              <a16:creationId xmlns:a16="http://schemas.microsoft.com/office/drawing/2014/main" id="{00000000-0008-0000-0300-0000A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7" name="Text Box 8">
          <a:extLst>
            <a:ext uri="{FF2B5EF4-FFF2-40B4-BE49-F238E27FC236}">
              <a16:creationId xmlns:a16="http://schemas.microsoft.com/office/drawing/2014/main" id="{00000000-0008-0000-0300-0000A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8" name="Text Box 9">
          <a:extLst>
            <a:ext uri="{FF2B5EF4-FFF2-40B4-BE49-F238E27FC236}">
              <a16:creationId xmlns:a16="http://schemas.microsoft.com/office/drawing/2014/main" id="{00000000-0008-0000-0300-0000B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89" name="Text Box 11">
          <a:extLst>
            <a:ext uri="{FF2B5EF4-FFF2-40B4-BE49-F238E27FC236}">
              <a16:creationId xmlns:a16="http://schemas.microsoft.com/office/drawing/2014/main" id="{00000000-0008-0000-0300-0000B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90" name="Text Box 8">
          <a:extLst>
            <a:ext uri="{FF2B5EF4-FFF2-40B4-BE49-F238E27FC236}">
              <a16:creationId xmlns:a16="http://schemas.microsoft.com/office/drawing/2014/main" id="{00000000-0008-0000-0300-0000B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91" name="Text Box 9">
          <a:extLst>
            <a:ext uri="{FF2B5EF4-FFF2-40B4-BE49-F238E27FC236}">
              <a16:creationId xmlns:a16="http://schemas.microsoft.com/office/drawing/2014/main" id="{00000000-0008-0000-0300-0000B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92" name="Text Box 11">
          <a:extLst>
            <a:ext uri="{FF2B5EF4-FFF2-40B4-BE49-F238E27FC236}">
              <a16:creationId xmlns:a16="http://schemas.microsoft.com/office/drawing/2014/main" id="{00000000-0008-0000-0300-0000B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693" name="Text Box 8">
          <a:extLst>
            <a:ext uri="{FF2B5EF4-FFF2-40B4-BE49-F238E27FC236}">
              <a16:creationId xmlns:a16="http://schemas.microsoft.com/office/drawing/2014/main" id="{00000000-0008-0000-0300-0000B5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694" name="Text Box 11">
          <a:extLst>
            <a:ext uri="{FF2B5EF4-FFF2-40B4-BE49-F238E27FC236}">
              <a16:creationId xmlns:a16="http://schemas.microsoft.com/office/drawing/2014/main" id="{00000000-0008-0000-0300-0000B6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95" name="Text Box 8">
          <a:extLst>
            <a:ext uri="{FF2B5EF4-FFF2-40B4-BE49-F238E27FC236}">
              <a16:creationId xmlns:a16="http://schemas.microsoft.com/office/drawing/2014/main" id="{00000000-0008-0000-0300-0000B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96" name="Text Box 9">
          <a:extLst>
            <a:ext uri="{FF2B5EF4-FFF2-40B4-BE49-F238E27FC236}">
              <a16:creationId xmlns:a16="http://schemas.microsoft.com/office/drawing/2014/main" id="{00000000-0008-0000-0300-0000B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697" name="Text Box 11">
          <a:extLst>
            <a:ext uri="{FF2B5EF4-FFF2-40B4-BE49-F238E27FC236}">
              <a16:creationId xmlns:a16="http://schemas.microsoft.com/office/drawing/2014/main" id="{00000000-0008-0000-0300-0000B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698" name="Text Box 11">
          <a:extLst>
            <a:ext uri="{FF2B5EF4-FFF2-40B4-BE49-F238E27FC236}">
              <a16:creationId xmlns:a16="http://schemas.microsoft.com/office/drawing/2014/main" id="{00000000-0008-0000-0300-0000BA02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699" name="Text Box 8">
          <a:extLst>
            <a:ext uri="{FF2B5EF4-FFF2-40B4-BE49-F238E27FC236}">
              <a16:creationId xmlns:a16="http://schemas.microsoft.com/office/drawing/2014/main" id="{00000000-0008-0000-0300-0000BB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00" name="Text Box 9">
          <a:extLst>
            <a:ext uri="{FF2B5EF4-FFF2-40B4-BE49-F238E27FC236}">
              <a16:creationId xmlns:a16="http://schemas.microsoft.com/office/drawing/2014/main" id="{00000000-0008-0000-0300-0000BC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01" name="Text Box 11">
          <a:extLst>
            <a:ext uri="{FF2B5EF4-FFF2-40B4-BE49-F238E27FC236}">
              <a16:creationId xmlns:a16="http://schemas.microsoft.com/office/drawing/2014/main" id="{00000000-0008-0000-0300-0000BD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02" name="Text Box 8">
          <a:extLst>
            <a:ext uri="{FF2B5EF4-FFF2-40B4-BE49-F238E27FC236}">
              <a16:creationId xmlns:a16="http://schemas.microsoft.com/office/drawing/2014/main" id="{00000000-0008-0000-0300-0000B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03" name="Text Box 9">
          <a:extLst>
            <a:ext uri="{FF2B5EF4-FFF2-40B4-BE49-F238E27FC236}">
              <a16:creationId xmlns:a16="http://schemas.microsoft.com/office/drawing/2014/main" id="{00000000-0008-0000-0300-0000B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04" name="Text Box 11">
          <a:extLst>
            <a:ext uri="{FF2B5EF4-FFF2-40B4-BE49-F238E27FC236}">
              <a16:creationId xmlns:a16="http://schemas.microsoft.com/office/drawing/2014/main" id="{00000000-0008-0000-0300-0000C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05" name="Text Box 8">
          <a:extLst>
            <a:ext uri="{FF2B5EF4-FFF2-40B4-BE49-F238E27FC236}">
              <a16:creationId xmlns:a16="http://schemas.microsoft.com/office/drawing/2014/main" id="{00000000-0008-0000-0300-0000C1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06" name="Text Box 9">
          <a:extLst>
            <a:ext uri="{FF2B5EF4-FFF2-40B4-BE49-F238E27FC236}">
              <a16:creationId xmlns:a16="http://schemas.microsoft.com/office/drawing/2014/main" id="{00000000-0008-0000-0300-0000C2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07" name="Text Box 11">
          <a:extLst>
            <a:ext uri="{FF2B5EF4-FFF2-40B4-BE49-F238E27FC236}">
              <a16:creationId xmlns:a16="http://schemas.microsoft.com/office/drawing/2014/main" id="{00000000-0008-0000-0300-0000C3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08" name="Text Box 8">
          <a:extLst>
            <a:ext uri="{FF2B5EF4-FFF2-40B4-BE49-F238E27FC236}">
              <a16:creationId xmlns:a16="http://schemas.microsoft.com/office/drawing/2014/main" id="{00000000-0008-0000-0300-0000C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09" name="Text Box 9">
          <a:extLst>
            <a:ext uri="{FF2B5EF4-FFF2-40B4-BE49-F238E27FC236}">
              <a16:creationId xmlns:a16="http://schemas.microsoft.com/office/drawing/2014/main" id="{00000000-0008-0000-0300-0000C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10" name="Text Box 11">
          <a:extLst>
            <a:ext uri="{FF2B5EF4-FFF2-40B4-BE49-F238E27FC236}">
              <a16:creationId xmlns:a16="http://schemas.microsoft.com/office/drawing/2014/main" id="{00000000-0008-0000-0300-0000C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711" name="Text Box 8">
          <a:extLst>
            <a:ext uri="{FF2B5EF4-FFF2-40B4-BE49-F238E27FC236}">
              <a16:creationId xmlns:a16="http://schemas.microsoft.com/office/drawing/2014/main" id="{00000000-0008-0000-0300-0000C7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12" name="Text Box 11">
          <a:extLst>
            <a:ext uri="{FF2B5EF4-FFF2-40B4-BE49-F238E27FC236}">
              <a16:creationId xmlns:a16="http://schemas.microsoft.com/office/drawing/2014/main" id="{00000000-0008-0000-0300-0000C8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13" name="Text Box 11">
          <a:extLst>
            <a:ext uri="{FF2B5EF4-FFF2-40B4-BE49-F238E27FC236}">
              <a16:creationId xmlns:a16="http://schemas.microsoft.com/office/drawing/2014/main" id="{00000000-0008-0000-0300-0000C9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14" name="Text Box 11">
          <a:extLst>
            <a:ext uri="{FF2B5EF4-FFF2-40B4-BE49-F238E27FC236}">
              <a16:creationId xmlns:a16="http://schemas.microsoft.com/office/drawing/2014/main" id="{00000000-0008-0000-0300-0000CA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15" name="Text Box 11">
          <a:extLst>
            <a:ext uri="{FF2B5EF4-FFF2-40B4-BE49-F238E27FC236}">
              <a16:creationId xmlns:a16="http://schemas.microsoft.com/office/drawing/2014/main" id="{00000000-0008-0000-0300-0000CB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16" name="Text Box 11">
          <a:extLst>
            <a:ext uri="{FF2B5EF4-FFF2-40B4-BE49-F238E27FC236}">
              <a16:creationId xmlns:a16="http://schemas.microsoft.com/office/drawing/2014/main" id="{00000000-0008-0000-0300-0000CC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17" name="Text Box 11">
          <a:extLst>
            <a:ext uri="{FF2B5EF4-FFF2-40B4-BE49-F238E27FC236}">
              <a16:creationId xmlns:a16="http://schemas.microsoft.com/office/drawing/2014/main" id="{00000000-0008-0000-0300-0000CD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18" name="Text Box 11">
          <a:extLst>
            <a:ext uri="{FF2B5EF4-FFF2-40B4-BE49-F238E27FC236}">
              <a16:creationId xmlns:a16="http://schemas.microsoft.com/office/drawing/2014/main" id="{00000000-0008-0000-0300-0000CE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19" name="Text Box 11">
          <a:extLst>
            <a:ext uri="{FF2B5EF4-FFF2-40B4-BE49-F238E27FC236}">
              <a16:creationId xmlns:a16="http://schemas.microsoft.com/office/drawing/2014/main" id="{00000000-0008-0000-0300-0000CF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20" name="Text Box 11">
          <a:extLst>
            <a:ext uri="{FF2B5EF4-FFF2-40B4-BE49-F238E27FC236}">
              <a16:creationId xmlns:a16="http://schemas.microsoft.com/office/drawing/2014/main" id="{00000000-0008-0000-0300-0000D0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721" name="Text Box 8">
          <a:extLst>
            <a:ext uri="{FF2B5EF4-FFF2-40B4-BE49-F238E27FC236}">
              <a16:creationId xmlns:a16="http://schemas.microsoft.com/office/drawing/2014/main" id="{00000000-0008-0000-0300-0000D1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123825</xdr:colOff>
      <xdr:row>9</xdr:row>
      <xdr:rowOff>28575</xdr:rowOff>
    </xdr:to>
    <xdr:sp macro="" textlink="">
      <xdr:nvSpPr>
        <xdr:cNvPr id="722" name="Text Box 11">
          <a:extLst>
            <a:ext uri="{FF2B5EF4-FFF2-40B4-BE49-F238E27FC236}">
              <a16:creationId xmlns:a16="http://schemas.microsoft.com/office/drawing/2014/main" id="{00000000-0008-0000-0300-0000D2020000}"/>
            </a:ext>
          </a:extLst>
        </xdr:cNvPr>
        <xdr:cNvSpPr txBox="1">
          <a:spLocks noChangeArrowheads="1"/>
        </xdr:cNvSpPr>
      </xdr:nvSpPr>
      <xdr:spPr bwMode="auto">
        <a:xfrm>
          <a:off x="381000"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23" name="Text Box 9">
          <a:extLst>
            <a:ext uri="{FF2B5EF4-FFF2-40B4-BE49-F238E27FC236}">
              <a16:creationId xmlns:a16="http://schemas.microsoft.com/office/drawing/2014/main" id="{00000000-0008-0000-0300-0000D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24" name="Text Box 11">
          <a:extLst>
            <a:ext uri="{FF2B5EF4-FFF2-40B4-BE49-F238E27FC236}">
              <a16:creationId xmlns:a16="http://schemas.microsoft.com/office/drawing/2014/main" id="{00000000-0008-0000-0300-0000D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25" name="Text Box 8">
          <a:extLst>
            <a:ext uri="{FF2B5EF4-FFF2-40B4-BE49-F238E27FC236}">
              <a16:creationId xmlns:a16="http://schemas.microsoft.com/office/drawing/2014/main" id="{00000000-0008-0000-0300-0000D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26" name="Text Box 9">
          <a:extLst>
            <a:ext uri="{FF2B5EF4-FFF2-40B4-BE49-F238E27FC236}">
              <a16:creationId xmlns:a16="http://schemas.microsoft.com/office/drawing/2014/main" id="{00000000-0008-0000-0300-0000D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27" name="Text Box 11">
          <a:extLst>
            <a:ext uri="{FF2B5EF4-FFF2-40B4-BE49-F238E27FC236}">
              <a16:creationId xmlns:a16="http://schemas.microsoft.com/office/drawing/2014/main" id="{00000000-0008-0000-0300-0000D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28" name="Text Box 8">
          <a:extLst>
            <a:ext uri="{FF2B5EF4-FFF2-40B4-BE49-F238E27FC236}">
              <a16:creationId xmlns:a16="http://schemas.microsoft.com/office/drawing/2014/main" id="{00000000-0008-0000-0300-0000D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29" name="Text Box 9">
          <a:extLst>
            <a:ext uri="{FF2B5EF4-FFF2-40B4-BE49-F238E27FC236}">
              <a16:creationId xmlns:a16="http://schemas.microsoft.com/office/drawing/2014/main" id="{00000000-0008-0000-0300-0000D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0" name="Text Box 11">
          <a:extLst>
            <a:ext uri="{FF2B5EF4-FFF2-40B4-BE49-F238E27FC236}">
              <a16:creationId xmlns:a16="http://schemas.microsoft.com/office/drawing/2014/main" id="{00000000-0008-0000-0300-0000D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1" name="Text Box 8">
          <a:extLst>
            <a:ext uri="{FF2B5EF4-FFF2-40B4-BE49-F238E27FC236}">
              <a16:creationId xmlns:a16="http://schemas.microsoft.com/office/drawing/2014/main" id="{00000000-0008-0000-0300-0000D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2" name="Text Box 9">
          <a:extLst>
            <a:ext uri="{FF2B5EF4-FFF2-40B4-BE49-F238E27FC236}">
              <a16:creationId xmlns:a16="http://schemas.microsoft.com/office/drawing/2014/main" id="{00000000-0008-0000-0300-0000D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3" name="Text Box 11">
          <a:extLst>
            <a:ext uri="{FF2B5EF4-FFF2-40B4-BE49-F238E27FC236}">
              <a16:creationId xmlns:a16="http://schemas.microsoft.com/office/drawing/2014/main" id="{00000000-0008-0000-0300-0000D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4" name="Text Box 8">
          <a:extLst>
            <a:ext uri="{FF2B5EF4-FFF2-40B4-BE49-F238E27FC236}">
              <a16:creationId xmlns:a16="http://schemas.microsoft.com/office/drawing/2014/main" id="{00000000-0008-0000-0300-0000D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5" name="Text Box 9">
          <a:extLst>
            <a:ext uri="{FF2B5EF4-FFF2-40B4-BE49-F238E27FC236}">
              <a16:creationId xmlns:a16="http://schemas.microsoft.com/office/drawing/2014/main" id="{00000000-0008-0000-0300-0000D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6" name="Text Box 11">
          <a:extLst>
            <a:ext uri="{FF2B5EF4-FFF2-40B4-BE49-F238E27FC236}">
              <a16:creationId xmlns:a16="http://schemas.microsoft.com/office/drawing/2014/main" id="{00000000-0008-0000-0300-0000E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7" name="Text Box 8">
          <a:extLst>
            <a:ext uri="{FF2B5EF4-FFF2-40B4-BE49-F238E27FC236}">
              <a16:creationId xmlns:a16="http://schemas.microsoft.com/office/drawing/2014/main" id="{00000000-0008-0000-0300-0000E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8" name="Text Box 9">
          <a:extLst>
            <a:ext uri="{FF2B5EF4-FFF2-40B4-BE49-F238E27FC236}">
              <a16:creationId xmlns:a16="http://schemas.microsoft.com/office/drawing/2014/main" id="{00000000-0008-0000-0300-0000E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39" name="Text Box 11">
          <a:extLst>
            <a:ext uri="{FF2B5EF4-FFF2-40B4-BE49-F238E27FC236}">
              <a16:creationId xmlns:a16="http://schemas.microsoft.com/office/drawing/2014/main" id="{00000000-0008-0000-0300-0000E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0" name="Text Box 8">
          <a:extLst>
            <a:ext uri="{FF2B5EF4-FFF2-40B4-BE49-F238E27FC236}">
              <a16:creationId xmlns:a16="http://schemas.microsoft.com/office/drawing/2014/main" id="{00000000-0008-0000-0300-0000E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1" name="Text Box 9">
          <a:extLst>
            <a:ext uri="{FF2B5EF4-FFF2-40B4-BE49-F238E27FC236}">
              <a16:creationId xmlns:a16="http://schemas.microsoft.com/office/drawing/2014/main" id="{00000000-0008-0000-0300-0000E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2" name="Text Box 11">
          <a:extLst>
            <a:ext uri="{FF2B5EF4-FFF2-40B4-BE49-F238E27FC236}">
              <a16:creationId xmlns:a16="http://schemas.microsoft.com/office/drawing/2014/main" id="{00000000-0008-0000-0300-0000E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3" name="Text Box 8">
          <a:extLst>
            <a:ext uri="{FF2B5EF4-FFF2-40B4-BE49-F238E27FC236}">
              <a16:creationId xmlns:a16="http://schemas.microsoft.com/office/drawing/2014/main" id="{00000000-0008-0000-0300-0000E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4" name="Text Box 9">
          <a:extLst>
            <a:ext uri="{FF2B5EF4-FFF2-40B4-BE49-F238E27FC236}">
              <a16:creationId xmlns:a16="http://schemas.microsoft.com/office/drawing/2014/main" id="{00000000-0008-0000-0300-0000E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5" name="Text Box 11">
          <a:extLst>
            <a:ext uri="{FF2B5EF4-FFF2-40B4-BE49-F238E27FC236}">
              <a16:creationId xmlns:a16="http://schemas.microsoft.com/office/drawing/2014/main" id="{00000000-0008-0000-0300-0000E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6" name="Text Box 8">
          <a:extLst>
            <a:ext uri="{FF2B5EF4-FFF2-40B4-BE49-F238E27FC236}">
              <a16:creationId xmlns:a16="http://schemas.microsoft.com/office/drawing/2014/main" id="{00000000-0008-0000-0300-0000E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7" name="Text Box 9">
          <a:extLst>
            <a:ext uri="{FF2B5EF4-FFF2-40B4-BE49-F238E27FC236}">
              <a16:creationId xmlns:a16="http://schemas.microsoft.com/office/drawing/2014/main" id="{00000000-0008-0000-0300-0000E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8" name="Text Box 11">
          <a:extLst>
            <a:ext uri="{FF2B5EF4-FFF2-40B4-BE49-F238E27FC236}">
              <a16:creationId xmlns:a16="http://schemas.microsoft.com/office/drawing/2014/main" id="{00000000-0008-0000-0300-0000E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49" name="Text Box 8">
          <a:extLst>
            <a:ext uri="{FF2B5EF4-FFF2-40B4-BE49-F238E27FC236}">
              <a16:creationId xmlns:a16="http://schemas.microsoft.com/office/drawing/2014/main" id="{00000000-0008-0000-0300-0000E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50" name="Text Box 9">
          <a:extLst>
            <a:ext uri="{FF2B5EF4-FFF2-40B4-BE49-F238E27FC236}">
              <a16:creationId xmlns:a16="http://schemas.microsoft.com/office/drawing/2014/main" id="{00000000-0008-0000-0300-0000E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51" name="Text Box 11">
          <a:extLst>
            <a:ext uri="{FF2B5EF4-FFF2-40B4-BE49-F238E27FC236}">
              <a16:creationId xmlns:a16="http://schemas.microsoft.com/office/drawing/2014/main" id="{00000000-0008-0000-0300-0000E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52" name="Text Box 8">
          <a:extLst>
            <a:ext uri="{FF2B5EF4-FFF2-40B4-BE49-F238E27FC236}">
              <a16:creationId xmlns:a16="http://schemas.microsoft.com/office/drawing/2014/main" id="{00000000-0008-0000-0300-0000F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53" name="Text Box 9">
          <a:extLst>
            <a:ext uri="{FF2B5EF4-FFF2-40B4-BE49-F238E27FC236}">
              <a16:creationId xmlns:a16="http://schemas.microsoft.com/office/drawing/2014/main" id="{00000000-0008-0000-0300-0000F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54" name="Text Box 11">
          <a:extLst>
            <a:ext uri="{FF2B5EF4-FFF2-40B4-BE49-F238E27FC236}">
              <a16:creationId xmlns:a16="http://schemas.microsoft.com/office/drawing/2014/main" id="{00000000-0008-0000-0300-0000F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55" name="Text Box 8">
          <a:extLst>
            <a:ext uri="{FF2B5EF4-FFF2-40B4-BE49-F238E27FC236}">
              <a16:creationId xmlns:a16="http://schemas.microsoft.com/office/drawing/2014/main" id="{00000000-0008-0000-0300-0000F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56" name="Text Box 9">
          <a:extLst>
            <a:ext uri="{FF2B5EF4-FFF2-40B4-BE49-F238E27FC236}">
              <a16:creationId xmlns:a16="http://schemas.microsoft.com/office/drawing/2014/main" id="{00000000-0008-0000-0300-0000F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57" name="Text Box 11">
          <a:extLst>
            <a:ext uri="{FF2B5EF4-FFF2-40B4-BE49-F238E27FC236}">
              <a16:creationId xmlns:a16="http://schemas.microsoft.com/office/drawing/2014/main" id="{00000000-0008-0000-0300-0000F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758" name="Text Box 8">
          <a:extLst>
            <a:ext uri="{FF2B5EF4-FFF2-40B4-BE49-F238E27FC236}">
              <a16:creationId xmlns:a16="http://schemas.microsoft.com/office/drawing/2014/main" id="{00000000-0008-0000-0300-0000F6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59" name="Text Box 11">
          <a:extLst>
            <a:ext uri="{FF2B5EF4-FFF2-40B4-BE49-F238E27FC236}">
              <a16:creationId xmlns:a16="http://schemas.microsoft.com/office/drawing/2014/main" id="{00000000-0008-0000-0300-0000F7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60" name="Text Box 8">
          <a:extLst>
            <a:ext uri="{FF2B5EF4-FFF2-40B4-BE49-F238E27FC236}">
              <a16:creationId xmlns:a16="http://schemas.microsoft.com/office/drawing/2014/main" id="{00000000-0008-0000-0300-0000F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61" name="Text Box 9">
          <a:extLst>
            <a:ext uri="{FF2B5EF4-FFF2-40B4-BE49-F238E27FC236}">
              <a16:creationId xmlns:a16="http://schemas.microsoft.com/office/drawing/2014/main" id="{00000000-0008-0000-0300-0000F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62" name="Text Box 11">
          <a:extLst>
            <a:ext uri="{FF2B5EF4-FFF2-40B4-BE49-F238E27FC236}">
              <a16:creationId xmlns:a16="http://schemas.microsoft.com/office/drawing/2014/main" id="{00000000-0008-0000-0300-0000F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63" name="Text Box 8">
          <a:extLst>
            <a:ext uri="{FF2B5EF4-FFF2-40B4-BE49-F238E27FC236}">
              <a16:creationId xmlns:a16="http://schemas.microsoft.com/office/drawing/2014/main" id="{00000000-0008-0000-0300-0000FB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64" name="Text Box 9">
          <a:extLst>
            <a:ext uri="{FF2B5EF4-FFF2-40B4-BE49-F238E27FC236}">
              <a16:creationId xmlns:a16="http://schemas.microsoft.com/office/drawing/2014/main" id="{00000000-0008-0000-0300-0000FC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65" name="Text Box 11">
          <a:extLst>
            <a:ext uri="{FF2B5EF4-FFF2-40B4-BE49-F238E27FC236}">
              <a16:creationId xmlns:a16="http://schemas.microsoft.com/office/drawing/2014/main" id="{00000000-0008-0000-0300-0000FD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66" name="Text Box 8">
          <a:extLst>
            <a:ext uri="{FF2B5EF4-FFF2-40B4-BE49-F238E27FC236}">
              <a16:creationId xmlns:a16="http://schemas.microsoft.com/office/drawing/2014/main" id="{00000000-0008-0000-0300-0000F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67" name="Text Box 9">
          <a:extLst>
            <a:ext uri="{FF2B5EF4-FFF2-40B4-BE49-F238E27FC236}">
              <a16:creationId xmlns:a16="http://schemas.microsoft.com/office/drawing/2014/main" id="{00000000-0008-0000-0300-0000F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68" name="Text Box 11">
          <a:extLst>
            <a:ext uri="{FF2B5EF4-FFF2-40B4-BE49-F238E27FC236}">
              <a16:creationId xmlns:a16="http://schemas.microsoft.com/office/drawing/2014/main" id="{00000000-0008-0000-0300-00000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69" name="Text Box 8">
          <a:extLst>
            <a:ext uri="{FF2B5EF4-FFF2-40B4-BE49-F238E27FC236}">
              <a16:creationId xmlns:a16="http://schemas.microsoft.com/office/drawing/2014/main" id="{00000000-0008-0000-0300-000001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70" name="Text Box 9">
          <a:extLst>
            <a:ext uri="{FF2B5EF4-FFF2-40B4-BE49-F238E27FC236}">
              <a16:creationId xmlns:a16="http://schemas.microsoft.com/office/drawing/2014/main" id="{00000000-0008-0000-0300-000002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771" name="Text Box 11">
          <a:extLst>
            <a:ext uri="{FF2B5EF4-FFF2-40B4-BE49-F238E27FC236}">
              <a16:creationId xmlns:a16="http://schemas.microsoft.com/office/drawing/2014/main" id="{00000000-0008-0000-0300-000003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72" name="Text Box 8">
          <a:extLst>
            <a:ext uri="{FF2B5EF4-FFF2-40B4-BE49-F238E27FC236}">
              <a16:creationId xmlns:a16="http://schemas.microsoft.com/office/drawing/2014/main" id="{00000000-0008-0000-0300-00000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73" name="Text Box 9">
          <a:extLst>
            <a:ext uri="{FF2B5EF4-FFF2-40B4-BE49-F238E27FC236}">
              <a16:creationId xmlns:a16="http://schemas.microsoft.com/office/drawing/2014/main" id="{00000000-0008-0000-0300-00000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774" name="Text Box 11">
          <a:extLst>
            <a:ext uri="{FF2B5EF4-FFF2-40B4-BE49-F238E27FC236}">
              <a16:creationId xmlns:a16="http://schemas.microsoft.com/office/drawing/2014/main" id="{00000000-0008-0000-0300-00000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775" name="Text Box 8">
          <a:extLst>
            <a:ext uri="{FF2B5EF4-FFF2-40B4-BE49-F238E27FC236}">
              <a16:creationId xmlns:a16="http://schemas.microsoft.com/office/drawing/2014/main" id="{00000000-0008-0000-0300-000007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76" name="Text Box 11">
          <a:extLst>
            <a:ext uri="{FF2B5EF4-FFF2-40B4-BE49-F238E27FC236}">
              <a16:creationId xmlns:a16="http://schemas.microsoft.com/office/drawing/2014/main" id="{00000000-0008-0000-0300-00000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77" name="Text Box 11">
          <a:extLst>
            <a:ext uri="{FF2B5EF4-FFF2-40B4-BE49-F238E27FC236}">
              <a16:creationId xmlns:a16="http://schemas.microsoft.com/office/drawing/2014/main" id="{00000000-0008-0000-0300-000009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78" name="Text Box 11">
          <a:extLst>
            <a:ext uri="{FF2B5EF4-FFF2-40B4-BE49-F238E27FC236}">
              <a16:creationId xmlns:a16="http://schemas.microsoft.com/office/drawing/2014/main" id="{00000000-0008-0000-0300-00000A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79" name="Text Box 11">
          <a:extLst>
            <a:ext uri="{FF2B5EF4-FFF2-40B4-BE49-F238E27FC236}">
              <a16:creationId xmlns:a16="http://schemas.microsoft.com/office/drawing/2014/main" id="{00000000-0008-0000-0300-00000B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80" name="Text Box 11">
          <a:extLst>
            <a:ext uri="{FF2B5EF4-FFF2-40B4-BE49-F238E27FC236}">
              <a16:creationId xmlns:a16="http://schemas.microsoft.com/office/drawing/2014/main" id="{00000000-0008-0000-0300-00000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81" name="Text Box 11">
          <a:extLst>
            <a:ext uri="{FF2B5EF4-FFF2-40B4-BE49-F238E27FC236}">
              <a16:creationId xmlns:a16="http://schemas.microsoft.com/office/drawing/2014/main" id="{00000000-0008-0000-0300-00000D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82" name="Text Box 11">
          <a:extLst>
            <a:ext uri="{FF2B5EF4-FFF2-40B4-BE49-F238E27FC236}">
              <a16:creationId xmlns:a16="http://schemas.microsoft.com/office/drawing/2014/main" id="{00000000-0008-0000-0300-00000E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83" name="Text Box 11">
          <a:extLst>
            <a:ext uri="{FF2B5EF4-FFF2-40B4-BE49-F238E27FC236}">
              <a16:creationId xmlns:a16="http://schemas.microsoft.com/office/drawing/2014/main" id="{00000000-0008-0000-0300-00000F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84" name="Text Box 11">
          <a:extLst>
            <a:ext uri="{FF2B5EF4-FFF2-40B4-BE49-F238E27FC236}">
              <a16:creationId xmlns:a16="http://schemas.microsoft.com/office/drawing/2014/main" id="{00000000-0008-0000-0300-00001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785" name="Text Box 8">
          <a:extLst>
            <a:ext uri="{FF2B5EF4-FFF2-40B4-BE49-F238E27FC236}">
              <a16:creationId xmlns:a16="http://schemas.microsoft.com/office/drawing/2014/main" id="{00000000-0008-0000-0300-000011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86" name="Text Box 11">
          <a:extLst>
            <a:ext uri="{FF2B5EF4-FFF2-40B4-BE49-F238E27FC236}">
              <a16:creationId xmlns:a16="http://schemas.microsoft.com/office/drawing/2014/main" id="{00000000-0008-0000-0300-000012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87" name="Text Box 11">
          <a:extLst>
            <a:ext uri="{FF2B5EF4-FFF2-40B4-BE49-F238E27FC236}">
              <a16:creationId xmlns:a16="http://schemas.microsoft.com/office/drawing/2014/main" id="{00000000-0008-0000-0300-000013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88" name="Text Box 11">
          <a:extLst>
            <a:ext uri="{FF2B5EF4-FFF2-40B4-BE49-F238E27FC236}">
              <a16:creationId xmlns:a16="http://schemas.microsoft.com/office/drawing/2014/main" id="{00000000-0008-0000-0300-000014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89" name="Text Box 11">
          <a:extLst>
            <a:ext uri="{FF2B5EF4-FFF2-40B4-BE49-F238E27FC236}">
              <a16:creationId xmlns:a16="http://schemas.microsoft.com/office/drawing/2014/main" id="{00000000-0008-0000-0300-000015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90" name="Text Box 11">
          <a:extLst>
            <a:ext uri="{FF2B5EF4-FFF2-40B4-BE49-F238E27FC236}">
              <a16:creationId xmlns:a16="http://schemas.microsoft.com/office/drawing/2014/main" id="{00000000-0008-0000-0300-00001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91" name="Text Box 11">
          <a:extLst>
            <a:ext uri="{FF2B5EF4-FFF2-40B4-BE49-F238E27FC236}">
              <a16:creationId xmlns:a16="http://schemas.microsoft.com/office/drawing/2014/main" id="{00000000-0008-0000-0300-000017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92" name="Text Box 11">
          <a:extLst>
            <a:ext uri="{FF2B5EF4-FFF2-40B4-BE49-F238E27FC236}">
              <a16:creationId xmlns:a16="http://schemas.microsoft.com/office/drawing/2014/main" id="{00000000-0008-0000-0300-00001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93" name="Text Box 11">
          <a:extLst>
            <a:ext uri="{FF2B5EF4-FFF2-40B4-BE49-F238E27FC236}">
              <a16:creationId xmlns:a16="http://schemas.microsoft.com/office/drawing/2014/main" id="{00000000-0008-0000-0300-000019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94" name="Text Box 11">
          <a:extLst>
            <a:ext uri="{FF2B5EF4-FFF2-40B4-BE49-F238E27FC236}">
              <a16:creationId xmlns:a16="http://schemas.microsoft.com/office/drawing/2014/main" id="{00000000-0008-0000-0300-00001A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95" name="Text Box 11">
          <a:extLst>
            <a:ext uri="{FF2B5EF4-FFF2-40B4-BE49-F238E27FC236}">
              <a16:creationId xmlns:a16="http://schemas.microsoft.com/office/drawing/2014/main" id="{00000000-0008-0000-0300-00001B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96" name="Text Box 11">
          <a:extLst>
            <a:ext uri="{FF2B5EF4-FFF2-40B4-BE49-F238E27FC236}">
              <a16:creationId xmlns:a16="http://schemas.microsoft.com/office/drawing/2014/main" id="{00000000-0008-0000-0300-00001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97" name="Text Box 11">
          <a:extLst>
            <a:ext uri="{FF2B5EF4-FFF2-40B4-BE49-F238E27FC236}">
              <a16:creationId xmlns:a16="http://schemas.microsoft.com/office/drawing/2014/main" id="{00000000-0008-0000-0300-00001D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424543</xdr:colOff>
      <xdr:row>9</xdr:row>
      <xdr:rowOff>0</xdr:rowOff>
    </xdr:from>
    <xdr:to>
      <xdr:col>1</xdr:col>
      <xdr:colOff>148318</xdr:colOff>
      <xdr:row>12</xdr:row>
      <xdr:rowOff>220286</xdr:rowOff>
    </xdr:to>
    <xdr:sp macro="" textlink="">
      <xdr:nvSpPr>
        <xdr:cNvPr id="798" name="Text Box 11">
          <a:extLst>
            <a:ext uri="{FF2B5EF4-FFF2-40B4-BE49-F238E27FC236}">
              <a16:creationId xmlns:a16="http://schemas.microsoft.com/office/drawing/2014/main" id="{00000000-0008-0000-0300-00001E030000}"/>
            </a:ext>
          </a:extLst>
        </xdr:cNvPr>
        <xdr:cNvSpPr txBox="1">
          <a:spLocks noChangeArrowheads="1"/>
        </xdr:cNvSpPr>
      </xdr:nvSpPr>
      <xdr:spPr bwMode="auto">
        <a:xfrm>
          <a:off x="329293" y="25184100"/>
          <a:ext cx="152400" cy="1475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799" name="Text Box 11">
          <a:extLst>
            <a:ext uri="{FF2B5EF4-FFF2-40B4-BE49-F238E27FC236}">
              <a16:creationId xmlns:a16="http://schemas.microsoft.com/office/drawing/2014/main" id="{00000000-0008-0000-0300-00001F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00" name="Text Box 11">
          <a:extLst>
            <a:ext uri="{FF2B5EF4-FFF2-40B4-BE49-F238E27FC236}">
              <a16:creationId xmlns:a16="http://schemas.microsoft.com/office/drawing/2014/main" id="{00000000-0008-0000-0300-00002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01" name="Text Box 11">
          <a:extLst>
            <a:ext uri="{FF2B5EF4-FFF2-40B4-BE49-F238E27FC236}">
              <a16:creationId xmlns:a16="http://schemas.microsoft.com/office/drawing/2014/main" id="{00000000-0008-0000-0300-000021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02" name="Text Box 11">
          <a:extLst>
            <a:ext uri="{FF2B5EF4-FFF2-40B4-BE49-F238E27FC236}">
              <a16:creationId xmlns:a16="http://schemas.microsoft.com/office/drawing/2014/main" id="{00000000-0008-0000-0300-000022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03" name="Text Box 11">
          <a:extLst>
            <a:ext uri="{FF2B5EF4-FFF2-40B4-BE49-F238E27FC236}">
              <a16:creationId xmlns:a16="http://schemas.microsoft.com/office/drawing/2014/main" id="{00000000-0008-0000-0300-000023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04" name="Text Box 11">
          <a:extLst>
            <a:ext uri="{FF2B5EF4-FFF2-40B4-BE49-F238E27FC236}">
              <a16:creationId xmlns:a16="http://schemas.microsoft.com/office/drawing/2014/main" id="{00000000-0008-0000-0300-000024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05" name="Text Box 11">
          <a:extLst>
            <a:ext uri="{FF2B5EF4-FFF2-40B4-BE49-F238E27FC236}">
              <a16:creationId xmlns:a16="http://schemas.microsoft.com/office/drawing/2014/main" id="{00000000-0008-0000-0300-000025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06" name="Text Box 11">
          <a:extLst>
            <a:ext uri="{FF2B5EF4-FFF2-40B4-BE49-F238E27FC236}">
              <a16:creationId xmlns:a16="http://schemas.microsoft.com/office/drawing/2014/main" id="{00000000-0008-0000-0300-00002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07" name="Text Box 11">
          <a:extLst>
            <a:ext uri="{FF2B5EF4-FFF2-40B4-BE49-F238E27FC236}">
              <a16:creationId xmlns:a16="http://schemas.microsoft.com/office/drawing/2014/main" id="{00000000-0008-0000-0300-000027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08" name="Text Box 11">
          <a:extLst>
            <a:ext uri="{FF2B5EF4-FFF2-40B4-BE49-F238E27FC236}">
              <a16:creationId xmlns:a16="http://schemas.microsoft.com/office/drawing/2014/main" id="{00000000-0008-0000-0300-00002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09" name="Text Box 8">
          <a:extLst>
            <a:ext uri="{FF2B5EF4-FFF2-40B4-BE49-F238E27FC236}">
              <a16:creationId xmlns:a16="http://schemas.microsoft.com/office/drawing/2014/main" id="{00000000-0008-0000-0300-00002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0" name="Text Box 9">
          <a:extLst>
            <a:ext uri="{FF2B5EF4-FFF2-40B4-BE49-F238E27FC236}">
              <a16:creationId xmlns:a16="http://schemas.microsoft.com/office/drawing/2014/main" id="{00000000-0008-0000-0300-00002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1" name="Text Box 11">
          <a:extLst>
            <a:ext uri="{FF2B5EF4-FFF2-40B4-BE49-F238E27FC236}">
              <a16:creationId xmlns:a16="http://schemas.microsoft.com/office/drawing/2014/main" id="{00000000-0008-0000-0300-00002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2" name="Text Box 8">
          <a:extLst>
            <a:ext uri="{FF2B5EF4-FFF2-40B4-BE49-F238E27FC236}">
              <a16:creationId xmlns:a16="http://schemas.microsoft.com/office/drawing/2014/main" id="{00000000-0008-0000-0300-00002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3" name="Text Box 9">
          <a:extLst>
            <a:ext uri="{FF2B5EF4-FFF2-40B4-BE49-F238E27FC236}">
              <a16:creationId xmlns:a16="http://schemas.microsoft.com/office/drawing/2014/main" id="{00000000-0008-0000-0300-00002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4" name="Text Box 11">
          <a:extLst>
            <a:ext uri="{FF2B5EF4-FFF2-40B4-BE49-F238E27FC236}">
              <a16:creationId xmlns:a16="http://schemas.microsoft.com/office/drawing/2014/main" id="{00000000-0008-0000-0300-00002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5" name="Text Box 11">
          <a:extLst>
            <a:ext uri="{FF2B5EF4-FFF2-40B4-BE49-F238E27FC236}">
              <a16:creationId xmlns:a16="http://schemas.microsoft.com/office/drawing/2014/main" id="{00000000-0008-0000-0300-00002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6" name="Text Box 9">
          <a:extLst>
            <a:ext uri="{FF2B5EF4-FFF2-40B4-BE49-F238E27FC236}">
              <a16:creationId xmlns:a16="http://schemas.microsoft.com/office/drawing/2014/main" id="{00000000-0008-0000-0300-00003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7" name="Text Box 11">
          <a:extLst>
            <a:ext uri="{FF2B5EF4-FFF2-40B4-BE49-F238E27FC236}">
              <a16:creationId xmlns:a16="http://schemas.microsoft.com/office/drawing/2014/main" id="{00000000-0008-0000-0300-00003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8" name="Text Box 8">
          <a:extLst>
            <a:ext uri="{FF2B5EF4-FFF2-40B4-BE49-F238E27FC236}">
              <a16:creationId xmlns:a16="http://schemas.microsoft.com/office/drawing/2014/main" id="{00000000-0008-0000-0300-00003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19" name="Text Box 9">
          <a:extLst>
            <a:ext uri="{FF2B5EF4-FFF2-40B4-BE49-F238E27FC236}">
              <a16:creationId xmlns:a16="http://schemas.microsoft.com/office/drawing/2014/main" id="{00000000-0008-0000-0300-00003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0" name="Text Box 11">
          <a:extLst>
            <a:ext uri="{FF2B5EF4-FFF2-40B4-BE49-F238E27FC236}">
              <a16:creationId xmlns:a16="http://schemas.microsoft.com/office/drawing/2014/main" id="{00000000-0008-0000-0300-00003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1" name="Text Box 8">
          <a:extLst>
            <a:ext uri="{FF2B5EF4-FFF2-40B4-BE49-F238E27FC236}">
              <a16:creationId xmlns:a16="http://schemas.microsoft.com/office/drawing/2014/main" id="{00000000-0008-0000-0300-00003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2" name="Text Box 9">
          <a:extLst>
            <a:ext uri="{FF2B5EF4-FFF2-40B4-BE49-F238E27FC236}">
              <a16:creationId xmlns:a16="http://schemas.microsoft.com/office/drawing/2014/main" id="{00000000-0008-0000-0300-00003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3" name="Text Box 11">
          <a:extLst>
            <a:ext uri="{FF2B5EF4-FFF2-40B4-BE49-F238E27FC236}">
              <a16:creationId xmlns:a16="http://schemas.microsoft.com/office/drawing/2014/main" id="{00000000-0008-0000-0300-00003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4" name="Text Box 8">
          <a:extLst>
            <a:ext uri="{FF2B5EF4-FFF2-40B4-BE49-F238E27FC236}">
              <a16:creationId xmlns:a16="http://schemas.microsoft.com/office/drawing/2014/main" id="{00000000-0008-0000-0300-00003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5" name="Text Box 9">
          <a:extLst>
            <a:ext uri="{FF2B5EF4-FFF2-40B4-BE49-F238E27FC236}">
              <a16:creationId xmlns:a16="http://schemas.microsoft.com/office/drawing/2014/main" id="{00000000-0008-0000-0300-00003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6" name="Text Box 11">
          <a:extLst>
            <a:ext uri="{FF2B5EF4-FFF2-40B4-BE49-F238E27FC236}">
              <a16:creationId xmlns:a16="http://schemas.microsoft.com/office/drawing/2014/main" id="{00000000-0008-0000-0300-00003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7" name="Text Box 8">
          <a:extLst>
            <a:ext uri="{FF2B5EF4-FFF2-40B4-BE49-F238E27FC236}">
              <a16:creationId xmlns:a16="http://schemas.microsoft.com/office/drawing/2014/main" id="{00000000-0008-0000-0300-00003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8" name="Text Box 9">
          <a:extLst>
            <a:ext uri="{FF2B5EF4-FFF2-40B4-BE49-F238E27FC236}">
              <a16:creationId xmlns:a16="http://schemas.microsoft.com/office/drawing/2014/main" id="{00000000-0008-0000-0300-00003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29" name="Text Box 11">
          <a:extLst>
            <a:ext uri="{FF2B5EF4-FFF2-40B4-BE49-F238E27FC236}">
              <a16:creationId xmlns:a16="http://schemas.microsoft.com/office/drawing/2014/main" id="{00000000-0008-0000-0300-00003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0" name="Text Box 8">
          <a:extLst>
            <a:ext uri="{FF2B5EF4-FFF2-40B4-BE49-F238E27FC236}">
              <a16:creationId xmlns:a16="http://schemas.microsoft.com/office/drawing/2014/main" id="{00000000-0008-0000-0300-00003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1" name="Text Box 9">
          <a:extLst>
            <a:ext uri="{FF2B5EF4-FFF2-40B4-BE49-F238E27FC236}">
              <a16:creationId xmlns:a16="http://schemas.microsoft.com/office/drawing/2014/main" id="{00000000-0008-0000-0300-00003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2" name="Text Box 11">
          <a:extLst>
            <a:ext uri="{FF2B5EF4-FFF2-40B4-BE49-F238E27FC236}">
              <a16:creationId xmlns:a16="http://schemas.microsoft.com/office/drawing/2014/main" id="{00000000-0008-0000-0300-00004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3" name="Text Box 8">
          <a:extLst>
            <a:ext uri="{FF2B5EF4-FFF2-40B4-BE49-F238E27FC236}">
              <a16:creationId xmlns:a16="http://schemas.microsoft.com/office/drawing/2014/main" id="{00000000-0008-0000-0300-00004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4" name="Text Box 9">
          <a:extLst>
            <a:ext uri="{FF2B5EF4-FFF2-40B4-BE49-F238E27FC236}">
              <a16:creationId xmlns:a16="http://schemas.microsoft.com/office/drawing/2014/main" id="{00000000-0008-0000-0300-00004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5" name="Text Box 11">
          <a:extLst>
            <a:ext uri="{FF2B5EF4-FFF2-40B4-BE49-F238E27FC236}">
              <a16:creationId xmlns:a16="http://schemas.microsoft.com/office/drawing/2014/main" id="{00000000-0008-0000-0300-00004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6" name="Text Box 8">
          <a:extLst>
            <a:ext uri="{FF2B5EF4-FFF2-40B4-BE49-F238E27FC236}">
              <a16:creationId xmlns:a16="http://schemas.microsoft.com/office/drawing/2014/main" id="{00000000-0008-0000-0300-00004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7" name="Text Box 9">
          <a:extLst>
            <a:ext uri="{FF2B5EF4-FFF2-40B4-BE49-F238E27FC236}">
              <a16:creationId xmlns:a16="http://schemas.microsoft.com/office/drawing/2014/main" id="{00000000-0008-0000-0300-00004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8" name="Text Box 11">
          <a:extLst>
            <a:ext uri="{FF2B5EF4-FFF2-40B4-BE49-F238E27FC236}">
              <a16:creationId xmlns:a16="http://schemas.microsoft.com/office/drawing/2014/main" id="{00000000-0008-0000-0300-00004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39" name="Text Box 8">
          <a:extLst>
            <a:ext uri="{FF2B5EF4-FFF2-40B4-BE49-F238E27FC236}">
              <a16:creationId xmlns:a16="http://schemas.microsoft.com/office/drawing/2014/main" id="{00000000-0008-0000-0300-00004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0" name="Text Box 9">
          <a:extLst>
            <a:ext uri="{FF2B5EF4-FFF2-40B4-BE49-F238E27FC236}">
              <a16:creationId xmlns:a16="http://schemas.microsoft.com/office/drawing/2014/main" id="{00000000-0008-0000-0300-00004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1" name="Text Box 11">
          <a:extLst>
            <a:ext uri="{FF2B5EF4-FFF2-40B4-BE49-F238E27FC236}">
              <a16:creationId xmlns:a16="http://schemas.microsoft.com/office/drawing/2014/main" id="{00000000-0008-0000-0300-00004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2" name="Text Box 8">
          <a:extLst>
            <a:ext uri="{FF2B5EF4-FFF2-40B4-BE49-F238E27FC236}">
              <a16:creationId xmlns:a16="http://schemas.microsoft.com/office/drawing/2014/main" id="{00000000-0008-0000-0300-00004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3" name="Text Box 9">
          <a:extLst>
            <a:ext uri="{FF2B5EF4-FFF2-40B4-BE49-F238E27FC236}">
              <a16:creationId xmlns:a16="http://schemas.microsoft.com/office/drawing/2014/main" id="{00000000-0008-0000-0300-00004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4" name="Text Box 11">
          <a:extLst>
            <a:ext uri="{FF2B5EF4-FFF2-40B4-BE49-F238E27FC236}">
              <a16:creationId xmlns:a16="http://schemas.microsoft.com/office/drawing/2014/main" id="{00000000-0008-0000-0300-00004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5" name="Text Box 8">
          <a:extLst>
            <a:ext uri="{FF2B5EF4-FFF2-40B4-BE49-F238E27FC236}">
              <a16:creationId xmlns:a16="http://schemas.microsoft.com/office/drawing/2014/main" id="{00000000-0008-0000-0300-00004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6" name="Text Box 9">
          <a:extLst>
            <a:ext uri="{FF2B5EF4-FFF2-40B4-BE49-F238E27FC236}">
              <a16:creationId xmlns:a16="http://schemas.microsoft.com/office/drawing/2014/main" id="{00000000-0008-0000-0300-00004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7" name="Text Box 11">
          <a:extLst>
            <a:ext uri="{FF2B5EF4-FFF2-40B4-BE49-F238E27FC236}">
              <a16:creationId xmlns:a16="http://schemas.microsoft.com/office/drawing/2014/main" id="{00000000-0008-0000-0300-00004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8" name="Text Box 8">
          <a:extLst>
            <a:ext uri="{FF2B5EF4-FFF2-40B4-BE49-F238E27FC236}">
              <a16:creationId xmlns:a16="http://schemas.microsoft.com/office/drawing/2014/main" id="{00000000-0008-0000-0300-00005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49" name="Text Box 9">
          <a:extLst>
            <a:ext uri="{FF2B5EF4-FFF2-40B4-BE49-F238E27FC236}">
              <a16:creationId xmlns:a16="http://schemas.microsoft.com/office/drawing/2014/main" id="{00000000-0008-0000-0300-00005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50" name="Text Box 11">
          <a:extLst>
            <a:ext uri="{FF2B5EF4-FFF2-40B4-BE49-F238E27FC236}">
              <a16:creationId xmlns:a16="http://schemas.microsoft.com/office/drawing/2014/main" id="{00000000-0008-0000-0300-00005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851" name="Text Box 8">
          <a:extLst>
            <a:ext uri="{FF2B5EF4-FFF2-40B4-BE49-F238E27FC236}">
              <a16:creationId xmlns:a16="http://schemas.microsoft.com/office/drawing/2014/main" id="{00000000-0008-0000-0300-000053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52" name="Text Box 11">
          <a:extLst>
            <a:ext uri="{FF2B5EF4-FFF2-40B4-BE49-F238E27FC236}">
              <a16:creationId xmlns:a16="http://schemas.microsoft.com/office/drawing/2014/main" id="{00000000-0008-0000-0300-000054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53" name="Text Box 8">
          <a:extLst>
            <a:ext uri="{FF2B5EF4-FFF2-40B4-BE49-F238E27FC236}">
              <a16:creationId xmlns:a16="http://schemas.microsoft.com/office/drawing/2014/main" id="{00000000-0008-0000-0300-00005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54" name="Text Box 9">
          <a:extLst>
            <a:ext uri="{FF2B5EF4-FFF2-40B4-BE49-F238E27FC236}">
              <a16:creationId xmlns:a16="http://schemas.microsoft.com/office/drawing/2014/main" id="{00000000-0008-0000-0300-00005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55" name="Text Box 11">
          <a:extLst>
            <a:ext uri="{FF2B5EF4-FFF2-40B4-BE49-F238E27FC236}">
              <a16:creationId xmlns:a16="http://schemas.microsoft.com/office/drawing/2014/main" id="{00000000-0008-0000-0300-00005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856" name="Text Box 11">
          <a:extLst>
            <a:ext uri="{FF2B5EF4-FFF2-40B4-BE49-F238E27FC236}">
              <a16:creationId xmlns:a16="http://schemas.microsoft.com/office/drawing/2014/main" id="{00000000-0008-0000-0300-00005803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857" name="Text Box 8">
          <a:extLst>
            <a:ext uri="{FF2B5EF4-FFF2-40B4-BE49-F238E27FC236}">
              <a16:creationId xmlns:a16="http://schemas.microsoft.com/office/drawing/2014/main" id="{00000000-0008-0000-0300-000059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858" name="Text Box 9">
          <a:extLst>
            <a:ext uri="{FF2B5EF4-FFF2-40B4-BE49-F238E27FC236}">
              <a16:creationId xmlns:a16="http://schemas.microsoft.com/office/drawing/2014/main" id="{00000000-0008-0000-0300-00005A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859" name="Text Box 11">
          <a:extLst>
            <a:ext uri="{FF2B5EF4-FFF2-40B4-BE49-F238E27FC236}">
              <a16:creationId xmlns:a16="http://schemas.microsoft.com/office/drawing/2014/main" id="{00000000-0008-0000-0300-00005B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60" name="Text Box 8">
          <a:extLst>
            <a:ext uri="{FF2B5EF4-FFF2-40B4-BE49-F238E27FC236}">
              <a16:creationId xmlns:a16="http://schemas.microsoft.com/office/drawing/2014/main" id="{00000000-0008-0000-0300-00005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61" name="Text Box 9">
          <a:extLst>
            <a:ext uri="{FF2B5EF4-FFF2-40B4-BE49-F238E27FC236}">
              <a16:creationId xmlns:a16="http://schemas.microsoft.com/office/drawing/2014/main" id="{00000000-0008-0000-0300-00005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62" name="Text Box 11">
          <a:extLst>
            <a:ext uri="{FF2B5EF4-FFF2-40B4-BE49-F238E27FC236}">
              <a16:creationId xmlns:a16="http://schemas.microsoft.com/office/drawing/2014/main" id="{00000000-0008-0000-0300-00005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863" name="Text Box 8">
          <a:extLst>
            <a:ext uri="{FF2B5EF4-FFF2-40B4-BE49-F238E27FC236}">
              <a16:creationId xmlns:a16="http://schemas.microsoft.com/office/drawing/2014/main" id="{00000000-0008-0000-0300-00005F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864" name="Text Box 9">
          <a:extLst>
            <a:ext uri="{FF2B5EF4-FFF2-40B4-BE49-F238E27FC236}">
              <a16:creationId xmlns:a16="http://schemas.microsoft.com/office/drawing/2014/main" id="{00000000-0008-0000-0300-000060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865" name="Text Box 11">
          <a:extLst>
            <a:ext uri="{FF2B5EF4-FFF2-40B4-BE49-F238E27FC236}">
              <a16:creationId xmlns:a16="http://schemas.microsoft.com/office/drawing/2014/main" id="{00000000-0008-0000-0300-000061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66" name="Text Box 8">
          <a:extLst>
            <a:ext uri="{FF2B5EF4-FFF2-40B4-BE49-F238E27FC236}">
              <a16:creationId xmlns:a16="http://schemas.microsoft.com/office/drawing/2014/main" id="{00000000-0008-0000-0300-00006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67" name="Text Box 9">
          <a:extLst>
            <a:ext uri="{FF2B5EF4-FFF2-40B4-BE49-F238E27FC236}">
              <a16:creationId xmlns:a16="http://schemas.microsoft.com/office/drawing/2014/main" id="{00000000-0008-0000-0300-00006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68" name="Text Box 11">
          <a:extLst>
            <a:ext uri="{FF2B5EF4-FFF2-40B4-BE49-F238E27FC236}">
              <a16:creationId xmlns:a16="http://schemas.microsoft.com/office/drawing/2014/main" id="{00000000-0008-0000-0300-00006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869" name="Text Box 8">
          <a:extLst>
            <a:ext uri="{FF2B5EF4-FFF2-40B4-BE49-F238E27FC236}">
              <a16:creationId xmlns:a16="http://schemas.microsoft.com/office/drawing/2014/main" id="{00000000-0008-0000-0300-000065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70" name="Text Box 11">
          <a:extLst>
            <a:ext uri="{FF2B5EF4-FFF2-40B4-BE49-F238E27FC236}">
              <a16:creationId xmlns:a16="http://schemas.microsoft.com/office/drawing/2014/main" id="{00000000-0008-0000-0300-00006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71" name="Text Box 11">
          <a:extLst>
            <a:ext uri="{FF2B5EF4-FFF2-40B4-BE49-F238E27FC236}">
              <a16:creationId xmlns:a16="http://schemas.microsoft.com/office/drawing/2014/main" id="{00000000-0008-0000-0300-000067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72" name="Text Box 11">
          <a:extLst>
            <a:ext uri="{FF2B5EF4-FFF2-40B4-BE49-F238E27FC236}">
              <a16:creationId xmlns:a16="http://schemas.microsoft.com/office/drawing/2014/main" id="{00000000-0008-0000-0300-00006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73" name="Text Box 11">
          <a:extLst>
            <a:ext uri="{FF2B5EF4-FFF2-40B4-BE49-F238E27FC236}">
              <a16:creationId xmlns:a16="http://schemas.microsoft.com/office/drawing/2014/main" id="{00000000-0008-0000-0300-000069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74" name="Text Box 11">
          <a:extLst>
            <a:ext uri="{FF2B5EF4-FFF2-40B4-BE49-F238E27FC236}">
              <a16:creationId xmlns:a16="http://schemas.microsoft.com/office/drawing/2014/main" id="{00000000-0008-0000-0300-00006A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75" name="Text Box 11">
          <a:extLst>
            <a:ext uri="{FF2B5EF4-FFF2-40B4-BE49-F238E27FC236}">
              <a16:creationId xmlns:a16="http://schemas.microsoft.com/office/drawing/2014/main" id="{00000000-0008-0000-0300-00006B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76" name="Text Box 11">
          <a:extLst>
            <a:ext uri="{FF2B5EF4-FFF2-40B4-BE49-F238E27FC236}">
              <a16:creationId xmlns:a16="http://schemas.microsoft.com/office/drawing/2014/main" id="{00000000-0008-0000-0300-00006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77" name="Text Box 11">
          <a:extLst>
            <a:ext uri="{FF2B5EF4-FFF2-40B4-BE49-F238E27FC236}">
              <a16:creationId xmlns:a16="http://schemas.microsoft.com/office/drawing/2014/main" id="{00000000-0008-0000-0300-00006D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78" name="Text Box 11">
          <a:extLst>
            <a:ext uri="{FF2B5EF4-FFF2-40B4-BE49-F238E27FC236}">
              <a16:creationId xmlns:a16="http://schemas.microsoft.com/office/drawing/2014/main" id="{00000000-0008-0000-0300-00006E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879" name="Text Box 8">
          <a:extLst>
            <a:ext uri="{FF2B5EF4-FFF2-40B4-BE49-F238E27FC236}">
              <a16:creationId xmlns:a16="http://schemas.microsoft.com/office/drawing/2014/main" id="{00000000-0008-0000-0300-00006F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880" name="Text Box 11">
          <a:extLst>
            <a:ext uri="{FF2B5EF4-FFF2-40B4-BE49-F238E27FC236}">
              <a16:creationId xmlns:a16="http://schemas.microsoft.com/office/drawing/2014/main" id="{00000000-0008-0000-0300-00007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81" name="Text Box 9">
          <a:extLst>
            <a:ext uri="{FF2B5EF4-FFF2-40B4-BE49-F238E27FC236}">
              <a16:creationId xmlns:a16="http://schemas.microsoft.com/office/drawing/2014/main" id="{00000000-0008-0000-0300-00007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82" name="Text Box 11">
          <a:extLst>
            <a:ext uri="{FF2B5EF4-FFF2-40B4-BE49-F238E27FC236}">
              <a16:creationId xmlns:a16="http://schemas.microsoft.com/office/drawing/2014/main" id="{00000000-0008-0000-0300-00007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83" name="Text Box 8">
          <a:extLst>
            <a:ext uri="{FF2B5EF4-FFF2-40B4-BE49-F238E27FC236}">
              <a16:creationId xmlns:a16="http://schemas.microsoft.com/office/drawing/2014/main" id="{00000000-0008-0000-0300-00007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84" name="Text Box 9">
          <a:extLst>
            <a:ext uri="{FF2B5EF4-FFF2-40B4-BE49-F238E27FC236}">
              <a16:creationId xmlns:a16="http://schemas.microsoft.com/office/drawing/2014/main" id="{00000000-0008-0000-0300-00007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85" name="Text Box 11">
          <a:extLst>
            <a:ext uri="{FF2B5EF4-FFF2-40B4-BE49-F238E27FC236}">
              <a16:creationId xmlns:a16="http://schemas.microsoft.com/office/drawing/2014/main" id="{00000000-0008-0000-0300-00007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86" name="Text Box 8">
          <a:extLst>
            <a:ext uri="{FF2B5EF4-FFF2-40B4-BE49-F238E27FC236}">
              <a16:creationId xmlns:a16="http://schemas.microsoft.com/office/drawing/2014/main" id="{00000000-0008-0000-0300-00007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87" name="Text Box 9">
          <a:extLst>
            <a:ext uri="{FF2B5EF4-FFF2-40B4-BE49-F238E27FC236}">
              <a16:creationId xmlns:a16="http://schemas.microsoft.com/office/drawing/2014/main" id="{00000000-0008-0000-0300-00007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88" name="Text Box 11">
          <a:extLst>
            <a:ext uri="{FF2B5EF4-FFF2-40B4-BE49-F238E27FC236}">
              <a16:creationId xmlns:a16="http://schemas.microsoft.com/office/drawing/2014/main" id="{00000000-0008-0000-0300-00007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89" name="Text Box 8">
          <a:extLst>
            <a:ext uri="{FF2B5EF4-FFF2-40B4-BE49-F238E27FC236}">
              <a16:creationId xmlns:a16="http://schemas.microsoft.com/office/drawing/2014/main" id="{00000000-0008-0000-0300-00007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0" name="Text Box 9">
          <a:extLst>
            <a:ext uri="{FF2B5EF4-FFF2-40B4-BE49-F238E27FC236}">
              <a16:creationId xmlns:a16="http://schemas.microsoft.com/office/drawing/2014/main" id="{00000000-0008-0000-0300-00007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1" name="Text Box 11">
          <a:extLst>
            <a:ext uri="{FF2B5EF4-FFF2-40B4-BE49-F238E27FC236}">
              <a16:creationId xmlns:a16="http://schemas.microsoft.com/office/drawing/2014/main" id="{00000000-0008-0000-0300-00007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2" name="Text Box 8">
          <a:extLst>
            <a:ext uri="{FF2B5EF4-FFF2-40B4-BE49-F238E27FC236}">
              <a16:creationId xmlns:a16="http://schemas.microsoft.com/office/drawing/2014/main" id="{00000000-0008-0000-0300-00007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3" name="Text Box 9">
          <a:extLst>
            <a:ext uri="{FF2B5EF4-FFF2-40B4-BE49-F238E27FC236}">
              <a16:creationId xmlns:a16="http://schemas.microsoft.com/office/drawing/2014/main" id="{00000000-0008-0000-0300-00007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4" name="Text Box 11">
          <a:extLst>
            <a:ext uri="{FF2B5EF4-FFF2-40B4-BE49-F238E27FC236}">
              <a16:creationId xmlns:a16="http://schemas.microsoft.com/office/drawing/2014/main" id="{00000000-0008-0000-0300-00007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5" name="Text Box 8">
          <a:extLst>
            <a:ext uri="{FF2B5EF4-FFF2-40B4-BE49-F238E27FC236}">
              <a16:creationId xmlns:a16="http://schemas.microsoft.com/office/drawing/2014/main" id="{00000000-0008-0000-0300-00007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6" name="Text Box 9">
          <a:extLst>
            <a:ext uri="{FF2B5EF4-FFF2-40B4-BE49-F238E27FC236}">
              <a16:creationId xmlns:a16="http://schemas.microsoft.com/office/drawing/2014/main" id="{00000000-0008-0000-0300-00008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7" name="Text Box 11">
          <a:extLst>
            <a:ext uri="{FF2B5EF4-FFF2-40B4-BE49-F238E27FC236}">
              <a16:creationId xmlns:a16="http://schemas.microsoft.com/office/drawing/2014/main" id="{00000000-0008-0000-0300-00008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8" name="Text Box 8">
          <a:extLst>
            <a:ext uri="{FF2B5EF4-FFF2-40B4-BE49-F238E27FC236}">
              <a16:creationId xmlns:a16="http://schemas.microsoft.com/office/drawing/2014/main" id="{00000000-0008-0000-0300-00008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899" name="Text Box 9">
          <a:extLst>
            <a:ext uri="{FF2B5EF4-FFF2-40B4-BE49-F238E27FC236}">
              <a16:creationId xmlns:a16="http://schemas.microsoft.com/office/drawing/2014/main" id="{00000000-0008-0000-0300-00008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0" name="Text Box 11">
          <a:extLst>
            <a:ext uri="{FF2B5EF4-FFF2-40B4-BE49-F238E27FC236}">
              <a16:creationId xmlns:a16="http://schemas.microsoft.com/office/drawing/2014/main" id="{00000000-0008-0000-0300-00008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1" name="Text Box 8">
          <a:extLst>
            <a:ext uri="{FF2B5EF4-FFF2-40B4-BE49-F238E27FC236}">
              <a16:creationId xmlns:a16="http://schemas.microsoft.com/office/drawing/2014/main" id="{00000000-0008-0000-0300-00008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2" name="Text Box 9">
          <a:extLst>
            <a:ext uri="{FF2B5EF4-FFF2-40B4-BE49-F238E27FC236}">
              <a16:creationId xmlns:a16="http://schemas.microsoft.com/office/drawing/2014/main" id="{00000000-0008-0000-0300-00008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3" name="Text Box 11">
          <a:extLst>
            <a:ext uri="{FF2B5EF4-FFF2-40B4-BE49-F238E27FC236}">
              <a16:creationId xmlns:a16="http://schemas.microsoft.com/office/drawing/2014/main" id="{00000000-0008-0000-0300-00008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4" name="Text Box 8">
          <a:extLst>
            <a:ext uri="{FF2B5EF4-FFF2-40B4-BE49-F238E27FC236}">
              <a16:creationId xmlns:a16="http://schemas.microsoft.com/office/drawing/2014/main" id="{00000000-0008-0000-0300-00008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5" name="Text Box 9">
          <a:extLst>
            <a:ext uri="{FF2B5EF4-FFF2-40B4-BE49-F238E27FC236}">
              <a16:creationId xmlns:a16="http://schemas.microsoft.com/office/drawing/2014/main" id="{00000000-0008-0000-0300-00008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6" name="Text Box 11">
          <a:extLst>
            <a:ext uri="{FF2B5EF4-FFF2-40B4-BE49-F238E27FC236}">
              <a16:creationId xmlns:a16="http://schemas.microsoft.com/office/drawing/2014/main" id="{00000000-0008-0000-0300-00008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7" name="Text Box 8">
          <a:extLst>
            <a:ext uri="{FF2B5EF4-FFF2-40B4-BE49-F238E27FC236}">
              <a16:creationId xmlns:a16="http://schemas.microsoft.com/office/drawing/2014/main" id="{00000000-0008-0000-0300-00008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8" name="Text Box 9">
          <a:extLst>
            <a:ext uri="{FF2B5EF4-FFF2-40B4-BE49-F238E27FC236}">
              <a16:creationId xmlns:a16="http://schemas.microsoft.com/office/drawing/2014/main" id="{00000000-0008-0000-0300-00008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09" name="Text Box 11">
          <a:extLst>
            <a:ext uri="{FF2B5EF4-FFF2-40B4-BE49-F238E27FC236}">
              <a16:creationId xmlns:a16="http://schemas.microsoft.com/office/drawing/2014/main" id="{00000000-0008-0000-0300-00008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10" name="Text Box 8">
          <a:extLst>
            <a:ext uri="{FF2B5EF4-FFF2-40B4-BE49-F238E27FC236}">
              <a16:creationId xmlns:a16="http://schemas.microsoft.com/office/drawing/2014/main" id="{00000000-0008-0000-0300-00008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11" name="Text Box 9">
          <a:extLst>
            <a:ext uri="{FF2B5EF4-FFF2-40B4-BE49-F238E27FC236}">
              <a16:creationId xmlns:a16="http://schemas.microsoft.com/office/drawing/2014/main" id="{00000000-0008-0000-0300-00008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12" name="Text Box 11">
          <a:extLst>
            <a:ext uri="{FF2B5EF4-FFF2-40B4-BE49-F238E27FC236}">
              <a16:creationId xmlns:a16="http://schemas.microsoft.com/office/drawing/2014/main" id="{00000000-0008-0000-0300-00009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13" name="Text Box 8">
          <a:extLst>
            <a:ext uri="{FF2B5EF4-FFF2-40B4-BE49-F238E27FC236}">
              <a16:creationId xmlns:a16="http://schemas.microsoft.com/office/drawing/2014/main" id="{00000000-0008-0000-0300-00009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14" name="Text Box 9">
          <a:extLst>
            <a:ext uri="{FF2B5EF4-FFF2-40B4-BE49-F238E27FC236}">
              <a16:creationId xmlns:a16="http://schemas.microsoft.com/office/drawing/2014/main" id="{00000000-0008-0000-0300-00009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15" name="Text Box 11">
          <a:extLst>
            <a:ext uri="{FF2B5EF4-FFF2-40B4-BE49-F238E27FC236}">
              <a16:creationId xmlns:a16="http://schemas.microsoft.com/office/drawing/2014/main" id="{00000000-0008-0000-0300-00009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916" name="Text Box 8">
          <a:extLst>
            <a:ext uri="{FF2B5EF4-FFF2-40B4-BE49-F238E27FC236}">
              <a16:creationId xmlns:a16="http://schemas.microsoft.com/office/drawing/2014/main" id="{00000000-0008-0000-0300-000094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17" name="Text Box 11">
          <a:extLst>
            <a:ext uri="{FF2B5EF4-FFF2-40B4-BE49-F238E27FC236}">
              <a16:creationId xmlns:a16="http://schemas.microsoft.com/office/drawing/2014/main" id="{00000000-0008-0000-0300-000095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18" name="Text Box 8">
          <a:extLst>
            <a:ext uri="{FF2B5EF4-FFF2-40B4-BE49-F238E27FC236}">
              <a16:creationId xmlns:a16="http://schemas.microsoft.com/office/drawing/2014/main" id="{00000000-0008-0000-0300-00009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19" name="Text Box 9">
          <a:extLst>
            <a:ext uri="{FF2B5EF4-FFF2-40B4-BE49-F238E27FC236}">
              <a16:creationId xmlns:a16="http://schemas.microsoft.com/office/drawing/2014/main" id="{00000000-0008-0000-0300-00009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20" name="Text Box 11">
          <a:extLst>
            <a:ext uri="{FF2B5EF4-FFF2-40B4-BE49-F238E27FC236}">
              <a16:creationId xmlns:a16="http://schemas.microsoft.com/office/drawing/2014/main" id="{00000000-0008-0000-0300-00009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21" name="Text Box 8">
          <a:extLst>
            <a:ext uri="{FF2B5EF4-FFF2-40B4-BE49-F238E27FC236}">
              <a16:creationId xmlns:a16="http://schemas.microsoft.com/office/drawing/2014/main" id="{00000000-0008-0000-0300-000099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22" name="Text Box 9">
          <a:extLst>
            <a:ext uri="{FF2B5EF4-FFF2-40B4-BE49-F238E27FC236}">
              <a16:creationId xmlns:a16="http://schemas.microsoft.com/office/drawing/2014/main" id="{00000000-0008-0000-0300-00009A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23" name="Text Box 11">
          <a:extLst>
            <a:ext uri="{FF2B5EF4-FFF2-40B4-BE49-F238E27FC236}">
              <a16:creationId xmlns:a16="http://schemas.microsoft.com/office/drawing/2014/main" id="{00000000-0008-0000-0300-00009B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24" name="Text Box 8">
          <a:extLst>
            <a:ext uri="{FF2B5EF4-FFF2-40B4-BE49-F238E27FC236}">
              <a16:creationId xmlns:a16="http://schemas.microsoft.com/office/drawing/2014/main" id="{00000000-0008-0000-0300-00009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25" name="Text Box 9">
          <a:extLst>
            <a:ext uri="{FF2B5EF4-FFF2-40B4-BE49-F238E27FC236}">
              <a16:creationId xmlns:a16="http://schemas.microsoft.com/office/drawing/2014/main" id="{00000000-0008-0000-0300-00009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26" name="Text Box 11">
          <a:extLst>
            <a:ext uri="{FF2B5EF4-FFF2-40B4-BE49-F238E27FC236}">
              <a16:creationId xmlns:a16="http://schemas.microsoft.com/office/drawing/2014/main" id="{00000000-0008-0000-0300-00009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27" name="Text Box 8">
          <a:extLst>
            <a:ext uri="{FF2B5EF4-FFF2-40B4-BE49-F238E27FC236}">
              <a16:creationId xmlns:a16="http://schemas.microsoft.com/office/drawing/2014/main" id="{00000000-0008-0000-0300-00009F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28" name="Text Box 9">
          <a:extLst>
            <a:ext uri="{FF2B5EF4-FFF2-40B4-BE49-F238E27FC236}">
              <a16:creationId xmlns:a16="http://schemas.microsoft.com/office/drawing/2014/main" id="{00000000-0008-0000-0300-0000A0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29" name="Text Box 11">
          <a:extLst>
            <a:ext uri="{FF2B5EF4-FFF2-40B4-BE49-F238E27FC236}">
              <a16:creationId xmlns:a16="http://schemas.microsoft.com/office/drawing/2014/main" id="{00000000-0008-0000-0300-0000A1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30" name="Text Box 8">
          <a:extLst>
            <a:ext uri="{FF2B5EF4-FFF2-40B4-BE49-F238E27FC236}">
              <a16:creationId xmlns:a16="http://schemas.microsoft.com/office/drawing/2014/main" id="{00000000-0008-0000-0300-0000A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31" name="Text Box 9">
          <a:extLst>
            <a:ext uri="{FF2B5EF4-FFF2-40B4-BE49-F238E27FC236}">
              <a16:creationId xmlns:a16="http://schemas.microsoft.com/office/drawing/2014/main" id="{00000000-0008-0000-0300-0000A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32" name="Text Box 11">
          <a:extLst>
            <a:ext uri="{FF2B5EF4-FFF2-40B4-BE49-F238E27FC236}">
              <a16:creationId xmlns:a16="http://schemas.microsoft.com/office/drawing/2014/main" id="{00000000-0008-0000-0300-0000A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933" name="Text Box 8">
          <a:extLst>
            <a:ext uri="{FF2B5EF4-FFF2-40B4-BE49-F238E27FC236}">
              <a16:creationId xmlns:a16="http://schemas.microsoft.com/office/drawing/2014/main" id="{00000000-0008-0000-0300-0000A5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34" name="Text Box 11">
          <a:extLst>
            <a:ext uri="{FF2B5EF4-FFF2-40B4-BE49-F238E27FC236}">
              <a16:creationId xmlns:a16="http://schemas.microsoft.com/office/drawing/2014/main" id="{00000000-0008-0000-0300-0000A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35" name="Text Box 11">
          <a:extLst>
            <a:ext uri="{FF2B5EF4-FFF2-40B4-BE49-F238E27FC236}">
              <a16:creationId xmlns:a16="http://schemas.microsoft.com/office/drawing/2014/main" id="{00000000-0008-0000-0300-0000A7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36" name="Text Box 11">
          <a:extLst>
            <a:ext uri="{FF2B5EF4-FFF2-40B4-BE49-F238E27FC236}">
              <a16:creationId xmlns:a16="http://schemas.microsoft.com/office/drawing/2014/main" id="{00000000-0008-0000-0300-0000A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37" name="Text Box 11">
          <a:extLst>
            <a:ext uri="{FF2B5EF4-FFF2-40B4-BE49-F238E27FC236}">
              <a16:creationId xmlns:a16="http://schemas.microsoft.com/office/drawing/2014/main" id="{00000000-0008-0000-0300-0000A9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38" name="Text Box 11">
          <a:extLst>
            <a:ext uri="{FF2B5EF4-FFF2-40B4-BE49-F238E27FC236}">
              <a16:creationId xmlns:a16="http://schemas.microsoft.com/office/drawing/2014/main" id="{00000000-0008-0000-0300-0000AA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39" name="Text Box 11">
          <a:extLst>
            <a:ext uri="{FF2B5EF4-FFF2-40B4-BE49-F238E27FC236}">
              <a16:creationId xmlns:a16="http://schemas.microsoft.com/office/drawing/2014/main" id="{00000000-0008-0000-0300-0000AB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40" name="Text Box 11">
          <a:extLst>
            <a:ext uri="{FF2B5EF4-FFF2-40B4-BE49-F238E27FC236}">
              <a16:creationId xmlns:a16="http://schemas.microsoft.com/office/drawing/2014/main" id="{00000000-0008-0000-0300-0000A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41" name="Text Box 11">
          <a:extLst>
            <a:ext uri="{FF2B5EF4-FFF2-40B4-BE49-F238E27FC236}">
              <a16:creationId xmlns:a16="http://schemas.microsoft.com/office/drawing/2014/main" id="{00000000-0008-0000-0300-0000AD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42" name="Text Box 11">
          <a:extLst>
            <a:ext uri="{FF2B5EF4-FFF2-40B4-BE49-F238E27FC236}">
              <a16:creationId xmlns:a16="http://schemas.microsoft.com/office/drawing/2014/main" id="{00000000-0008-0000-0300-0000AE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943" name="Text Box 8">
          <a:extLst>
            <a:ext uri="{FF2B5EF4-FFF2-40B4-BE49-F238E27FC236}">
              <a16:creationId xmlns:a16="http://schemas.microsoft.com/office/drawing/2014/main" id="{00000000-0008-0000-0300-0000AF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44" name="Text Box 11">
          <a:extLst>
            <a:ext uri="{FF2B5EF4-FFF2-40B4-BE49-F238E27FC236}">
              <a16:creationId xmlns:a16="http://schemas.microsoft.com/office/drawing/2014/main" id="{00000000-0008-0000-0300-0000B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45" name="Text Box 8">
          <a:extLst>
            <a:ext uri="{FF2B5EF4-FFF2-40B4-BE49-F238E27FC236}">
              <a16:creationId xmlns:a16="http://schemas.microsoft.com/office/drawing/2014/main" id="{00000000-0008-0000-0300-0000B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46" name="Text Box 9">
          <a:extLst>
            <a:ext uri="{FF2B5EF4-FFF2-40B4-BE49-F238E27FC236}">
              <a16:creationId xmlns:a16="http://schemas.microsoft.com/office/drawing/2014/main" id="{00000000-0008-0000-0300-0000B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47" name="Text Box 11">
          <a:extLst>
            <a:ext uri="{FF2B5EF4-FFF2-40B4-BE49-F238E27FC236}">
              <a16:creationId xmlns:a16="http://schemas.microsoft.com/office/drawing/2014/main" id="{00000000-0008-0000-0300-0000B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48" name="Text Box 8">
          <a:extLst>
            <a:ext uri="{FF2B5EF4-FFF2-40B4-BE49-F238E27FC236}">
              <a16:creationId xmlns:a16="http://schemas.microsoft.com/office/drawing/2014/main" id="{00000000-0008-0000-0300-0000B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49" name="Text Box 9">
          <a:extLst>
            <a:ext uri="{FF2B5EF4-FFF2-40B4-BE49-F238E27FC236}">
              <a16:creationId xmlns:a16="http://schemas.microsoft.com/office/drawing/2014/main" id="{00000000-0008-0000-0300-0000B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0" name="Text Box 11">
          <a:extLst>
            <a:ext uri="{FF2B5EF4-FFF2-40B4-BE49-F238E27FC236}">
              <a16:creationId xmlns:a16="http://schemas.microsoft.com/office/drawing/2014/main" id="{00000000-0008-0000-0300-0000B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1" name="Text Box 11">
          <a:extLst>
            <a:ext uri="{FF2B5EF4-FFF2-40B4-BE49-F238E27FC236}">
              <a16:creationId xmlns:a16="http://schemas.microsoft.com/office/drawing/2014/main" id="{00000000-0008-0000-0300-0000B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2" name="Text Box 9">
          <a:extLst>
            <a:ext uri="{FF2B5EF4-FFF2-40B4-BE49-F238E27FC236}">
              <a16:creationId xmlns:a16="http://schemas.microsoft.com/office/drawing/2014/main" id="{00000000-0008-0000-0300-0000B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3" name="Text Box 11">
          <a:extLst>
            <a:ext uri="{FF2B5EF4-FFF2-40B4-BE49-F238E27FC236}">
              <a16:creationId xmlns:a16="http://schemas.microsoft.com/office/drawing/2014/main" id="{00000000-0008-0000-0300-0000B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4" name="Text Box 8">
          <a:extLst>
            <a:ext uri="{FF2B5EF4-FFF2-40B4-BE49-F238E27FC236}">
              <a16:creationId xmlns:a16="http://schemas.microsoft.com/office/drawing/2014/main" id="{00000000-0008-0000-0300-0000B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5" name="Text Box 9">
          <a:extLst>
            <a:ext uri="{FF2B5EF4-FFF2-40B4-BE49-F238E27FC236}">
              <a16:creationId xmlns:a16="http://schemas.microsoft.com/office/drawing/2014/main" id="{00000000-0008-0000-0300-0000B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6" name="Text Box 11">
          <a:extLst>
            <a:ext uri="{FF2B5EF4-FFF2-40B4-BE49-F238E27FC236}">
              <a16:creationId xmlns:a16="http://schemas.microsoft.com/office/drawing/2014/main" id="{00000000-0008-0000-0300-0000B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7" name="Text Box 8">
          <a:extLst>
            <a:ext uri="{FF2B5EF4-FFF2-40B4-BE49-F238E27FC236}">
              <a16:creationId xmlns:a16="http://schemas.microsoft.com/office/drawing/2014/main" id="{00000000-0008-0000-0300-0000B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8" name="Text Box 9">
          <a:extLst>
            <a:ext uri="{FF2B5EF4-FFF2-40B4-BE49-F238E27FC236}">
              <a16:creationId xmlns:a16="http://schemas.microsoft.com/office/drawing/2014/main" id="{00000000-0008-0000-0300-0000B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59" name="Text Box 11">
          <a:extLst>
            <a:ext uri="{FF2B5EF4-FFF2-40B4-BE49-F238E27FC236}">
              <a16:creationId xmlns:a16="http://schemas.microsoft.com/office/drawing/2014/main" id="{00000000-0008-0000-0300-0000B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0" name="Text Box 8">
          <a:extLst>
            <a:ext uri="{FF2B5EF4-FFF2-40B4-BE49-F238E27FC236}">
              <a16:creationId xmlns:a16="http://schemas.microsoft.com/office/drawing/2014/main" id="{00000000-0008-0000-0300-0000C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1" name="Text Box 9">
          <a:extLst>
            <a:ext uri="{FF2B5EF4-FFF2-40B4-BE49-F238E27FC236}">
              <a16:creationId xmlns:a16="http://schemas.microsoft.com/office/drawing/2014/main" id="{00000000-0008-0000-0300-0000C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2" name="Text Box 11">
          <a:extLst>
            <a:ext uri="{FF2B5EF4-FFF2-40B4-BE49-F238E27FC236}">
              <a16:creationId xmlns:a16="http://schemas.microsoft.com/office/drawing/2014/main" id="{00000000-0008-0000-0300-0000C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3" name="Text Box 8">
          <a:extLst>
            <a:ext uri="{FF2B5EF4-FFF2-40B4-BE49-F238E27FC236}">
              <a16:creationId xmlns:a16="http://schemas.microsoft.com/office/drawing/2014/main" id="{00000000-0008-0000-0300-0000C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4" name="Text Box 9">
          <a:extLst>
            <a:ext uri="{FF2B5EF4-FFF2-40B4-BE49-F238E27FC236}">
              <a16:creationId xmlns:a16="http://schemas.microsoft.com/office/drawing/2014/main" id="{00000000-0008-0000-0300-0000C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5" name="Text Box 11">
          <a:extLst>
            <a:ext uri="{FF2B5EF4-FFF2-40B4-BE49-F238E27FC236}">
              <a16:creationId xmlns:a16="http://schemas.microsoft.com/office/drawing/2014/main" id="{00000000-0008-0000-0300-0000C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6" name="Text Box 8">
          <a:extLst>
            <a:ext uri="{FF2B5EF4-FFF2-40B4-BE49-F238E27FC236}">
              <a16:creationId xmlns:a16="http://schemas.microsoft.com/office/drawing/2014/main" id="{00000000-0008-0000-0300-0000C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7" name="Text Box 9">
          <a:extLst>
            <a:ext uri="{FF2B5EF4-FFF2-40B4-BE49-F238E27FC236}">
              <a16:creationId xmlns:a16="http://schemas.microsoft.com/office/drawing/2014/main" id="{00000000-0008-0000-0300-0000C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8" name="Text Box 11">
          <a:extLst>
            <a:ext uri="{FF2B5EF4-FFF2-40B4-BE49-F238E27FC236}">
              <a16:creationId xmlns:a16="http://schemas.microsoft.com/office/drawing/2014/main" id="{00000000-0008-0000-0300-0000C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69" name="Text Box 8">
          <a:extLst>
            <a:ext uri="{FF2B5EF4-FFF2-40B4-BE49-F238E27FC236}">
              <a16:creationId xmlns:a16="http://schemas.microsoft.com/office/drawing/2014/main" id="{00000000-0008-0000-0300-0000C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0" name="Text Box 9">
          <a:extLst>
            <a:ext uri="{FF2B5EF4-FFF2-40B4-BE49-F238E27FC236}">
              <a16:creationId xmlns:a16="http://schemas.microsoft.com/office/drawing/2014/main" id="{00000000-0008-0000-0300-0000C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1" name="Text Box 11">
          <a:extLst>
            <a:ext uri="{FF2B5EF4-FFF2-40B4-BE49-F238E27FC236}">
              <a16:creationId xmlns:a16="http://schemas.microsoft.com/office/drawing/2014/main" id="{00000000-0008-0000-0300-0000C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2" name="Text Box 8">
          <a:extLst>
            <a:ext uri="{FF2B5EF4-FFF2-40B4-BE49-F238E27FC236}">
              <a16:creationId xmlns:a16="http://schemas.microsoft.com/office/drawing/2014/main" id="{00000000-0008-0000-0300-0000C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3" name="Text Box 9">
          <a:extLst>
            <a:ext uri="{FF2B5EF4-FFF2-40B4-BE49-F238E27FC236}">
              <a16:creationId xmlns:a16="http://schemas.microsoft.com/office/drawing/2014/main" id="{00000000-0008-0000-0300-0000C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4" name="Text Box 11">
          <a:extLst>
            <a:ext uri="{FF2B5EF4-FFF2-40B4-BE49-F238E27FC236}">
              <a16:creationId xmlns:a16="http://schemas.microsoft.com/office/drawing/2014/main" id="{00000000-0008-0000-0300-0000C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5" name="Text Box 8">
          <a:extLst>
            <a:ext uri="{FF2B5EF4-FFF2-40B4-BE49-F238E27FC236}">
              <a16:creationId xmlns:a16="http://schemas.microsoft.com/office/drawing/2014/main" id="{00000000-0008-0000-0300-0000C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6" name="Text Box 9">
          <a:extLst>
            <a:ext uri="{FF2B5EF4-FFF2-40B4-BE49-F238E27FC236}">
              <a16:creationId xmlns:a16="http://schemas.microsoft.com/office/drawing/2014/main" id="{00000000-0008-0000-0300-0000D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7" name="Text Box 11">
          <a:extLst>
            <a:ext uri="{FF2B5EF4-FFF2-40B4-BE49-F238E27FC236}">
              <a16:creationId xmlns:a16="http://schemas.microsoft.com/office/drawing/2014/main" id="{00000000-0008-0000-0300-0000D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8" name="Text Box 8">
          <a:extLst>
            <a:ext uri="{FF2B5EF4-FFF2-40B4-BE49-F238E27FC236}">
              <a16:creationId xmlns:a16="http://schemas.microsoft.com/office/drawing/2014/main" id="{00000000-0008-0000-0300-0000D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79" name="Text Box 9">
          <a:extLst>
            <a:ext uri="{FF2B5EF4-FFF2-40B4-BE49-F238E27FC236}">
              <a16:creationId xmlns:a16="http://schemas.microsoft.com/office/drawing/2014/main" id="{00000000-0008-0000-0300-0000D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0" name="Text Box 11">
          <a:extLst>
            <a:ext uri="{FF2B5EF4-FFF2-40B4-BE49-F238E27FC236}">
              <a16:creationId xmlns:a16="http://schemas.microsoft.com/office/drawing/2014/main" id="{00000000-0008-0000-0300-0000D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1" name="Text Box 8">
          <a:extLst>
            <a:ext uri="{FF2B5EF4-FFF2-40B4-BE49-F238E27FC236}">
              <a16:creationId xmlns:a16="http://schemas.microsoft.com/office/drawing/2014/main" id="{00000000-0008-0000-0300-0000D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2" name="Text Box 9">
          <a:extLst>
            <a:ext uri="{FF2B5EF4-FFF2-40B4-BE49-F238E27FC236}">
              <a16:creationId xmlns:a16="http://schemas.microsoft.com/office/drawing/2014/main" id="{00000000-0008-0000-0300-0000D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3" name="Text Box 11">
          <a:extLst>
            <a:ext uri="{FF2B5EF4-FFF2-40B4-BE49-F238E27FC236}">
              <a16:creationId xmlns:a16="http://schemas.microsoft.com/office/drawing/2014/main" id="{00000000-0008-0000-0300-0000D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4" name="Text Box 8">
          <a:extLst>
            <a:ext uri="{FF2B5EF4-FFF2-40B4-BE49-F238E27FC236}">
              <a16:creationId xmlns:a16="http://schemas.microsoft.com/office/drawing/2014/main" id="{00000000-0008-0000-0300-0000D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5" name="Text Box 9">
          <a:extLst>
            <a:ext uri="{FF2B5EF4-FFF2-40B4-BE49-F238E27FC236}">
              <a16:creationId xmlns:a16="http://schemas.microsoft.com/office/drawing/2014/main" id="{00000000-0008-0000-0300-0000D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6" name="Text Box 11">
          <a:extLst>
            <a:ext uri="{FF2B5EF4-FFF2-40B4-BE49-F238E27FC236}">
              <a16:creationId xmlns:a16="http://schemas.microsoft.com/office/drawing/2014/main" id="{00000000-0008-0000-0300-0000D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987" name="Text Box 8">
          <a:extLst>
            <a:ext uri="{FF2B5EF4-FFF2-40B4-BE49-F238E27FC236}">
              <a16:creationId xmlns:a16="http://schemas.microsoft.com/office/drawing/2014/main" id="{00000000-0008-0000-0300-0000DB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988" name="Text Box 11">
          <a:extLst>
            <a:ext uri="{FF2B5EF4-FFF2-40B4-BE49-F238E27FC236}">
              <a16:creationId xmlns:a16="http://schemas.microsoft.com/office/drawing/2014/main" id="{00000000-0008-0000-0300-0000D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89" name="Text Box 8">
          <a:extLst>
            <a:ext uri="{FF2B5EF4-FFF2-40B4-BE49-F238E27FC236}">
              <a16:creationId xmlns:a16="http://schemas.microsoft.com/office/drawing/2014/main" id="{00000000-0008-0000-0300-0000D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90" name="Text Box 9">
          <a:extLst>
            <a:ext uri="{FF2B5EF4-FFF2-40B4-BE49-F238E27FC236}">
              <a16:creationId xmlns:a16="http://schemas.microsoft.com/office/drawing/2014/main" id="{00000000-0008-0000-0300-0000D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91" name="Text Box 11">
          <a:extLst>
            <a:ext uri="{FF2B5EF4-FFF2-40B4-BE49-F238E27FC236}">
              <a16:creationId xmlns:a16="http://schemas.microsoft.com/office/drawing/2014/main" id="{00000000-0008-0000-0300-0000D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992" name="Text Box 11">
          <a:extLst>
            <a:ext uri="{FF2B5EF4-FFF2-40B4-BE49-F238E27FC236}">
              <a16:creationId xmlns:a16="http://schemas.microsoft.com/office/drawing/2014/main" id="{00000000-0008-0000-0300-0000E003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93" name="Text Box 8">
          <a:extLst>
            <a:ext uri="{FF2B5EF4-FFF2-40B4-BE49-F238E27FC236}">
              <a16:creationId xmlns:a16="http://schemas.microsoft.com/office/drawing/2014/main" id="{00000000-0008-0000-0300-0000E1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94" name="Text Box 9">
          <a:extLst>
            <a:ext uri="{FF2B5EF4-FFF2-40B4-BE49-F238E27FC236}">
              <a16:creationId xmlns:a16="http://schemas.microsoft.com/office/drawing/2014/main" id="{00000000-0008-0000-0300-0000E2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95" name="Text Box 11">
          <a:extLst>
            <a:ext uri="{FF2B5EF4-FFF2-40B4-BE49-F238E27FC236}">
              <a16:creationId xmlns:a16="http://schemas.microsoft.com/office/drawing/2014/main" id="{00000000-0008-0000-0300-0000E3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96" name="Text Box 8">
          <a:extLst>
            <a:ext uri="{FF2B5EF4-FFF2-40B4-BE49-F238E27FC236}">
              <a16:creationId xmlns:a16="http://schemas.microsoft.com/office/drawing/2014/main" id="{00000000-0008-0000-0300-0000E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97" name="Text Box 9">
          <a:extLst>
            <a:ext uri="{FF2B5EF4-FFF2-40B4-BE49-F238E27FC236}">
              <a16:creationId xmlns:a16="http://schemas.microsoft.com/office/drawing/2014/main" id="{00000000-0008-0000-0300-0000E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998" name="Text Box 11">
          <a:extLst>
            <a:ext uri="{FF2B5EF4-FFF2-40B4-BE49-F238E27FC236}">
              <a16:creationId xmlns:a16="http://schemas.microsoft.com/office/drawing/2014/main" id="{00000000-0008-0000-0300-0000E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999" name="Text Box 8">
          <a:extLst>
            <a:ext uri="{FF2B5EF4-FFF2-40B4-BE49-F238E27FC236}">
              <a16:creationId xmlns:a16="http://schemas.microsoft.com/office/drawing/2014/main" id="{00000000-0008-0000-0300-0000E7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000" name="Text Box 9">
          <a:extLst>
            <a:ext uri="{FF2B5EF4-FFF2-40B4-BE49-F238E27FC236}">
              <a16:creationId xmlns:a16="http://schemas.microsoft.com/office/drawing/2014/main" id="{00000000-0008-0000-0300-0000E8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001" name="Text Box 11">
          <a:extLst>
            <a:ext uri="{FF2B5EF4-FFF2-40B4-BE49-F238E27FC236}">
              <a16:creationId xmlns:a16="http://schemas.microsoft.com/office/drawing/2014/main" id="{00000000-0008-0000-0300-0000E9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02" name="Text Box 8">
          <a:extLst>
            <a:ext uri="{FF2B5EF4-FFF2-40B4-BE49-F238E27FC236}">
              <a16:creationId xmlns:a16="http://schemas.microsoft.com/office/drawing/2014/main" id="{00000000-0008-0000-0300-0000E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03" name="Text Box 9">
          <a:extLst>
            <a:ext uri="{FF2B5EF4-FFF2-40B4-BE49-F238E27FC236}">
              <a16:creationId xmlns:a16="http://schemas.microsoft.com/office/drawing/2014/main" id="{00000000-0008-0000-0300-0000E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04" name="Text Box 11">
          <a:extLst>
            <a:ext uri="{FF2B5EF4-FFF2-40B4-BE49-F238E27FC236}">
              <a16:creationId xmlns:a16="http://schemas.microsoft.com/office/drawing/2014/main" id="{00000000-0008-0000-0300-0000E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005" name="Text Box 8">
          <a:extLst>
            <a:ext uri="{FF2B5EF4-FFF2-40B4-BE49-F238E27FC236}">
              <a16:creationId xmlns:a16="http://schemas.microsoft.com/office/drawing/2014/main" id="{00000000-0008-0000-0300-0000ED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06" name="Text Box 11">
          <a:extLst>
            <a:ext uri="{FF2B5EF4-FFF2-40B4-BE49-F238E27FC236}">
              <a16:creationId xmlns:a16="http://schemas.microsoft.com/office/drawing/2014/main" id="{00000000-0008-0000-0300-0000EE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07" name="Text Box 11">
          <a:extLst>
            <a:ext uri="{FF2B5EF4-FFF2-40B4-BE49-F238E27FC236}">
              <a16:creationId xmlns:a16="http://schemas.microsoft.com/office/drawing/2014/main" id="{00000000-0008-0000-0300-0000EF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08" name="Text Box 11">
          <a:extLst>
            <a:ext uri="{FF2B5EF4-FFF2-40B4-BE49-F238E27FC236}">
              <a16:creationId xmlns:a16="http://schemas.microsoft.com/office/drawing/2014/main" id="{00000000-0008-0000-0300-0000F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09" name="Text Box 11">
          <a:extLst>
            <a:ext uri="{FF2B5EF4-FFF2-40B4-BE49-F238E27FC236}">
              <a16:creationId xmlns:a16="http://schemas.microsoft.com/office/drawing/2014/main" id="{00000000-0008-0000-0300-0000F1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10" name="Text Box 11">
          <a:extLst>
            <a:ext uri="{FF2B5EF4-FFF2-40B4-BE49-F238E27FC236}">
              <a16:creationId xmlns:a16="http://schemas.microsoft.com/office/drawing/2014/main" id="{00000000-0008-0000-0300-0000F2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11" name="Text Box 11">
          <a:extLst>
            <a:ext uri="{FF2B5EF4-FFF2-40B4-BE49-F238E27FC236}">
              <a16:creationId xmlns:a16="http://schemas.microsoft.com/office/drawing/2014/main" id="{00000000-0008-0000-0300-0000F3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12" name="Text Box 11">
          <a:extLst>
            <a:ext uri="{FF2B5EF4-FFF2-40B4-BE49-F238E27FC236}">
              <a16:creationId xmlns:a16="http://schemas.microsoft.com/office/drawing/2014/main" id="{00000000-0008-0000-0300-0000F4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13" name="Text Box 11">
          <a:extLst>
            <a:ext uri="{FF2B5EF4-FFF2-40B4-BE49-F238E27FC236}">
              <a16:creationId xmlns:a16="http://schemas.microsoft.com/office/drawing/2014/main" id="{00000000-0008-0000-0300-0000F5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14" name="Text Box 11">
          <a:extLst>
            <a:ext uri="{FF2B5EF4-FFF2-40B4-BE49-F238E27FC236}">
              <a16:creationId xmlns:a16="http://schemas.microsoft.com/office/drawing/2014/main" id="{00000000-0008-0000-0300-0000F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015" name="Text Box 8">
          <a:extLst>
            <a:ext uri="{FF2B5EF4-FFF2-40B4-BE49-F238E27FC236}">
              <a16:creationId xmlns:a16="http://schemas.microsoft.com/office/drawing/2014/main" id="{00000000-0008-0000-0300-0000F7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16" name="Text Box 11">
          <a:extLst>
            <a:ext uri="{FF2B5EF4-FFF2-40B4-BE49-F238E27FC236}">
              <a16:creationId xmlns:a16="http://schemas.microsoft.com/office/drawing/2014/main" id="{00000000-0008-0000-0300-0000F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17" name="Text Box 9">
          <a:extLst>
            <a:ext uri="{FF2B5EF4-FFF2-40B4-BE49-F238E27FC236}">
              <a16:creationId xmlns:a16="http://schemas.microsoft.com/office/drawing/2014/main" id="{00000000-0008-0000-0300-0000F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18" name="Text Box 11">
          <a:extLst>
            <a:ext uri="{FF2B5EF4-FFF2-40B4-BE49-F238E27FC236}">
              <a16:creationId xmlns:a16="http://schemas.microsoft.com/office/drawing/2014/main" id="{00000000-0008-0000-0300-0000F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19" name="Text Box 8">
          <a:extLst>
            <a:ext uri="{FF2B5EF4-FFF2-40B4-BE49-F238E27FC236}">
              <a16:creationId xmlns:a16="http://schemas.microsoft.com/office/drawing/2014/main" id="{00000000-0008-0000-0300-0000F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0" name="Text Box 9">
          <a:extLst>
            <a:ext uri="{FF2B5EF4-FFF2-40B4-BE49-F238E27FC236}">
              <a16:creationId xmlns:a16="http://schemas.microsoft.com/office/drawing/2014/main" id="{00000000-0008-0000-0300-0000F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1" name="Text Box 11">
          <a:extLst>
            <a:ext uri="{FF2B5EF4-FFF2-40B4-BE49-F238E27FC236}">
              <a16:creationId xmlns:a16="http://schemas.microsoft.com/office/drawing/2014/main" id="{00000000-0008-0000-0300-0000F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2" name="Text Box 8">
          <a:extLst>
            <a:ext uri="{FF2B5EF4-FFF2-40B4-BE49-F238E27FC236}">
              <a16:creationId xmlns:a16="http://schemas.microsoft.com/office/drawing/2014/main" id="{00000000-0008-0000-0300-0000F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3" name="Text Box 9">
          <a:extLst>
            <a:ext uri="{FF2B5EF4-FFF2-40B4-BE49-F238E27FC236}">
              <a16:creationId xmlns:a16="http://schemas.microsoft.com/office/drawing/2014/main" id="{00000000-0008-0000-0300-0000F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4" name="Text Box 11">
          <a:extLst>
            <a:ext uri="{FF2B5EF4-FFF2-40B4-BE49-F238E27FC236}">
              <a16:creationId xmlns:a16="http://schemas.microsoft.com/office/drawing/2014/main" id="{00000000-0008-0000-0300-00000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5" name="Text Box 8">
          <a:extLst>
            <a:ext uri="{FF2B5EF4-FFF2-40B4-BE49-F238E27FC236}">
              <a16:creationId xmlns:a16="http://schemas.microsoft.com/office/drawing/2014/main" id="{00000000-0008-0000-0300-00000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6" name="Text Box 9">
          <a:extLst>
            <a:ext uri="{FF2B5EF4-FFF2-40B4-BE49-F238E27FC236}">
              <a16:creationId xmlns:a16="http://schemas.microsoft.com/office/drawing/2014/main" id="{00000000-0008-0000-0300-00000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7" name="Text Box 11">
          <a:extLst>
            <a:ext uri="{FF2B5EF4-FFF2-40B4-BE49-F238E27FC236}">
              <a16:creationId xmlns:a16="http://schemas.microsoft.com/office/drawing/2014/main" id="{00000000-0008-0000-0300-00000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8" name="Text Box 8">
          <a:extLst>
            <a:ext uri="{FF2B5EF4-FFF2-40B4-BE49-F238E27FC236}">
              <a16:creationId xmlns:a16="http://schemas.microsoft.com/office/drawing/2014/main" id="{00000000-0008-0000-0300-00000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29" name="Text Box 9">
          <a:extLst>
            <a:ext uri="{FF2B5EF4-FFF2-40B4-BE49-F238E27FC236}">
              <a16:creationId xmlns:a16="http://schemas.microsoft.com/office/drawing/2014/main" id="{00000000-0008-0000-0300-00000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0" name="Text Box 11">
          <a:extLst>
            <a:ext uri="{FF2B5EF4-FFF2-40B4-BE49-F238E27FC236}">
              <a16:creationId xmlns:a16="http://schemas.microsoft.com/office/drawing/2014/main" id="{00000000-0008-0000-0300-00000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1" name="Text Box 8">
          <a:extLst>
            <a:ext uri="{FF2B5EF4-FFF2-40B4-BE49-F238E27FC236}">
              <a16:creationId xmlns:a16="http://schemas.microsoft.com/office/drawing/2014/main" id="{00000000-0008-0000-0300-00000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2" name="Text Box 9">
          <a:extLst>
            <a:ext uri="{FF2B5EF4-FFF2-40B4-BE49-F238E27FC236}">
              <a16:creationId xmlns:a16="http://schemas.microsoft.com/office/drawing/2014/main" id="{00000000-0008-0000-0300-00000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3" name="Text Box 11">
          <a:extLst>
            <a:ext uri="{FF2B5EF4-FFF2-40B4-BE49-F238E27FC236}">
              <a16:creationId xmlns:a16="http://schemas.microsoft.com/office/drawing/2014/main" id="{00000000-0008-0000-0300-00000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4" name="Text Box 8">
          <a:extLst>
            <a:ext uri="{FF2B5EF4-FFF2-40B4-BE49-F238E27FC236}">
              <a16:creationId xmlns:a16="http://schemas.microsoft.com/office/drawing/2014/main" id="{00000000-0008-0000-0300-00000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5" name="Text Box 9">
          <a:extLst>
            <a:ext uri="{FF2B5EF4-FFF2-40B4-BE49-F238E27FC236}">
              <a16:creationId xmlns:a16="http://schemas.microsoft.com/office/drawing/2014/main" id="{00000000-0008-0000-0300-00000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6" name="Text Box 11">
          <a:extLst>
            <a:ext uri="{FF2B5EF4-FFF2-40B4-BE49-F238E27FC236}">
              <a16:creationId xmlns:a16="http://schemas.microsoft.com/office/drawing/2014/main" id="{00000000-0008-0000-0300-00000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7" name="Text Box 8">
          <a:extLst>
            <a:ext uri="{FF2B5EF4-FFF2-40B4-BE49-F238E27FC236}">
              <a16:creationId xmlns:a16="http://schemas.microsoft.com/office/drawing/2014/main" id="{00000000-0008-0000-0300-00000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8" name="Text Box 9">
          <a:extLst>
            <a:ext uri="{FF2B5EF4-FFF2-40B4-BE49-F238E27FC236}">
              <a16:creationId xmlns:a16="http://schemas.microsoft.com/office/drawing/2014/main" id="{00000000-0008-0000-0300-00000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39" name="Text Box 11">
          <a:extLst>
            <a:ext uri="{FF2B5EF4-FFF2-40B4-BE49-F238E27FC236}">
              <a16:creationId xmlns:a16="http://schemas.microsoft.com/office/drawing/2014/main" id="{00000000-0008-0000-0300-00000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0" name="Text Box 8">
          <a:extLst>
            <a:ext uri="{FF2B5EF4-FFF2-40B4-BE49-F238E27FC236}">
              <a16:creationId xmlns:a16="http://schemas.microsoft.com/office/drawing/2014/main" id="{00000000-0008-0000-0300-00001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1" name="Text Box 9">
          <a:extLst>
            <a:ext uri="{FF2B5EF4-FFF2-40B4-BE49-F238E27FC236}">
              <a16:creationId xmlns:a16="http://schemas.microsoft.com/office/drawing/2014/main" id="{00000000-0008-0000-0300-00001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2" name="Text Box 11">
          <a:extLst>
            <a:ext uri="{FF2B5EF4-FFF2-40B4-BE49-F238E27FC236}">
              <a16:creationId xmlns:a16="http://schemas.microsoft.com/office/drawing/2014/main" id="{00000000-0008-0000-0300-00001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3" name="Text Box 8">
          <a:extLst>
            <a:ext uri="{FF2B5EF4-FFF2-40B4-BE49-F238E27FC236}">
              <a16:creationId xmlns:a16="http://schemas.microsoft.com/office/drawing/2014/main" id="{00000000-0008-0000-0300-00001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4" name="Text Box 9">
          <a:extLst>
            <a:ext uri="{FF2B5EF4-FFF2-40B4-BE49-F238E27FC236}">
              <a16:creationId xmlns:a16="http://schemas.microsoft.com/office/drawing/2014/main" id="{00000000-0008-0000-0300-00001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5" name="Text Box 11">
          <a:extLst>
            <a:ext uri="{FF2B5EF4-FFF2-40B4-BE49-F238E27FC236}">
              <a16:creationId xmlns:a16="http://schemas.microsoft.com/office/drawing/2014/main" id="{00000000-0008-0000-0300-00001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6" name="Text Box 8">
          <a:extLst>
            <a:ext uri="{FF2B5EF4-FFF2-40B4-BE49-F238E27FC236}">
              <a16:creationId xmlns:a16="http://schemas.microsoft.com/office/drawing/2014/main" id="{00000000-0008-0000-0300-00001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7" name="Text Box 9">
          <a:extLst>
            <a:ext uri="{FF2B5EF4-FFF2-40B4-BE49-F238E27FC236}">
              <a16:creationId xmlns:a16="http://schemas.microsoft.com/office/drawing/2014/main" id="{00000000-0008-0000-0300-00001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8" name="Text Box 11">
          <a:extLst>
            <a:ext uri="{FF2B5EF4-FFF2-40B4-BE49-F238E27FC236}">
              <a16:creationId xmlns:a16="http://schemas.microsoft.com/office/drawing/2014/main" id="{00000000-0008-0000-0300-00001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49" name="Text Box 8">
          <a:extLst>
            <a:ext uri="{FF2B5EF4-FFF2-40B4-BE49-F238E27FC236}">
              <a16:creationId xmlns:a16="http://schemas.microsoft.com/office/drawing/2014/main" id="{00000000-0008-0000-0300-00001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50" name="Text Box 9">
          <a:extLst>
            <a:ext uri="{FF2B5EF4-FFF2-40B4-BE49-F238E27FC236}">
              <a16:creationId xmlns:a16="http://schemas.microsoft.com/office/drawing/2014/main" id="{00000000-0008-0000-0300-00001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51" name="Text Box 11">
          <a:extLst>
            <a:ext uri="{FF2B5EF4-FFF2-40B4-BE49-F238E27FC236}">
              <a16:creationId xmlns:a16="http://schemas.microsoft.com/office/drawing/2014/main" id="{00000000-0008-0000-0300-00001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052" name="Text Box 8">
          <a:extLst>
            <a:ext uri="{FF2B5EF4-FFF2-40B4-BE49-F238E27FC236}">
              <a16:creationId xmlns:a16="http://schemas.microsoft.com/office/drawing/2014/main" id="{00000000-0008-0000-0300-00001C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53" name="Text Box 11">
          <a:extLst>
            <a:ext uri="{FF2B5EF4-FFF2-40B4-BE49-F238E27FC236}">
              <a16:creationId xmlns:a16="http://schemas.microsoft.com/office/drawing/2014/main" id="{00000000-0008-0000-0300-00001D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54" name="Text Box 8">
          <a:extLst>
            <a:ext uri="{FF2B5EF4-FFF2-40B4-BE49-F238E27FC236}">
              <a16:creationId xmlns:a16="http://schemas.microsoft.com/office/drawing/2014/main" id="{00000000-0008-0000-0300-00001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55" name="Text Box 9">
          <a:extLst>
            <a:ext uri="{FF2B5EF4-FFF2-40B4-BE49-F238E27FC236}">
              <a16:creationId xmlns:a16="http://schemas.microsoft.com/office/drawing/2014/main" id="{00000000-0008-0000-0300-00001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56" name="Text Box 11">
          <a:extLst>
            <a:ext uri="{FF2B5EF4-FFF2-40B4-BE49-F238E27FC236}">
              <a16:creationId xmlns:a16="http://schemas.microsoft.com/office/drawing/2014/main" id="{00000000-0008-0000-0300-00002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057" name="Text Box 8">
          <a:extLst>
            <a:ext uri="{FF2B5EF4-FFF2-40B4-BE49-F238E27FC236}">
              <a16:creationId xmlns:a16="http://schemas.microsoft.com/office/drawing/2014/main" id="{00000000-0008-0000-0300-000021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058" name="Text Box 9">
          <a:extLst>
            <a:ext uri="{FF2B5EF4-FFF2-40B4-BE49-F238E27FC236}">
              <a16:creationId xmlns:a16="http://schemas.microsoft.com/office/drawing/2014/main" id="{00000000-0008-0000-0300-000022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059" name="Text Box 11">
          <a:extLst>
            <a:ext uri="{FF2B5EF4-FFF2-40B4-BE49-F238E27FC236}">
              <a16:creationId xmlns:a16="http://schemas.microsoft.com/office/drawing/2014/main" id="{00000000-0008-0000-0300-000023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60" name="Text Box 8">
          <a:extLst>
            <a:ext uri="{FF2B5EF4-FFF2-40B4-BE49-F238E27FC236}">
              <a16:creationId xmlns:a16="http://schemas.microsoft.com/office/drawing/2014/main" id="{00000000-0008-0000-0300-00002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61" name="Text Box 9">
          <a:extLst>
            <a:ext uri="{FF2B5EF4-FFF2-40B4-BE49-F238E27FC236}">
              <a16:creationId xmlns:a16="http://schemas.microsoft.com/office/drawing/2014/main" id="{00000000-0008-0000-0300-00002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62" name="Text Box 11">
          <a:extLst>
            <a:ext uri="{FF2B5EF4-FFF2-40B4-BE49-F238E27FC236}">
              <a16:creationId xmlns:a16="http://schemas.microsoft.com/office/drawing/2014/main" id="{00000000-0008-0000-0300-00002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063" name="Text Box 8">
          <a:extLst>
            <a:ext uri="{FF2B5EF4-FFF2-40B4-BE49-F238E27FC236}">
              <a16:creationId xmlns:a16="http://schemas.microsoft.com/office/drawing/2014/main" id="{00000000-0008-0000-0300-000027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064" name="Text Box 9">
          <a:extLst>
            <a:ext uri="{FF2B5EF4-FFF2-40B4-BE49-F238E27FC236}">
              <a16:creationId xmlns:a16="http://schemas.microsoft.com/office/drawing/2014/main" id="{00000000-0008-0000-0300-000028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065" name="Text Box 11">
          <a:extLst>
            <a:ext uri="{FF2B5EF4-FFF2-40B4-BE49-F238E27FC236}">
              <a16:creationId xmlns:a16="http://schemas.microsoft.com/office/drawing/2014/main" id="{00000000-0008-0000-0300-000029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66" name="Text Box 8">
          <a:extLst>
            <a:ext uri="{FF2B5EF4-FFF2-40B4-BE49-F238E27FC236}">
              <a16:creationId xmlns:a16="http://schemas.microsoft.com/office/drawing/2014/main" id="{00000000-0008-0000-0300-00002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67" name="Text Box 9">
          <a:extLst>
            <a:ext uri="{FF2B5EF4-FFF2-40B4-BE49-F238E27FC236}">
              <a16:creationId xmlns:a16="http://schemas.microsoft.com/office/drawing/2014/main" id="{00000000-0008-0000-0300-00002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68" name="Text Box 11">
          <a:extLst>
            <a:ext uri="{FF2B5EF4-FFF2-40B4-BE49-F238E27FC236}">
              <a16:creationId xmlns:a16="http://schemas.microsoft.com/office/drawing/2014/main" id="{00000000-0008-0000-0300-00002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069" name="Text Box 8">
          <a:extLst>
            <a:ext uri="{FF2B5EF4-FFF2-40B4-BE49-F238E27FC236}">
              <a16:creationId xmlns:a16="http://schemas.microsoft.com/office/drawing/2014/main" id="{00000000-0008-0000-0300-00002D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70" name="Text Box 11">
          <a:extLst>
            <a:ext uri="{FF2B5EF4-FFF2-40B4-BE49-F238E27FC236}">
              <a16:creationId xmlns:a16="http://schemas.microsoft.com/office/drawing/2014/main" id="{00000000-0008-0000-0300-00002E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71" name="Text Box 11">
          <a:extLst>
            <a:ext uri="{FF2B5EF4-FFF2-40B4-BE49-F238E27FC236}">
              <a16:creationId xmlns:a16="http://schemas.microsoft.com/office/drawing/2014/main" id="{00000000-0008-0000-0300-00002F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72" name="Text Box 11">
          <a:extLst>
            <a:ext uri="{FF2B5EF4-FFF2-40B4-BE49-F238E27FC236}">
              <a16:creationId xmlns:a16="http://schemas.microsoft.com/office/drawing/2014/main" id="{00000000-0008-0000-0300-000030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73" name="Text Box 11">
          <a:extLst>
            <a:ext uri="{FF2B5EF4-FFF2-40B4-BE49-F238E27FC236}">
              <a16:creationId xmlns:a16="http://schemas.microsoft.com/office/drawing/2014/main" id="{00000000-0008-0000-0300-000031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74" name="Text Box 11">
          <a:extLst>
            <a:ext uri="{FF2B5EF4-FFF2-40B4-BE49-F238E27FC236}">
              <a16:creationId xmlns:a16="http://schemas.microsoft.com/office/drawing/2014/main" id="{00000000-0008-0000-0300-000032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75" name="Text Box 11">
          <a:extLst>
            <a:ext uri="{FF2B5EF4-FFF2-40B4-BE49-F238E27FC236}">
              <a16:creationId xmlns:a16="http://schemas.microsoft.com/office/drawing/2014/main" id="{00000000-0008-0000-0300-000033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76" name="Text Box 11">
          <a:extLst>
            <a:ext uri="{FF2B5EF4-FFF2-40B4-BE49-F238E27FC236}">
              <a16:creationId xmlns:a16="http://schemas.microsoft.com/office/drawing/2014/main" id="{00000000-0008-0000-0300-000034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77" name="Text Box 11">
          <a:extLst>
            <a:ext uri="{FF2B5EF4-FFF2-40B4-BE49-F238E27FC236}">
              <a16:creationId xmlns:a16="http://schemas.microsoft.com/office/drawing/2014/main" id="{00000000-0008-0000-0300-000035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78" name="Text Box 11">
          <a:extLst>
            <a:ext uri="{FF2B5EF4-FFF2-40B4-BE49-F238E27FC236}">
              <a16:creationId xmlns:a16="http://schemas.microsoft.com/office/drawing/2014/main" id="{00000000-0008-0000-0300-000036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079" name="Text Box 8">
          <a:extLst>
            <a:ext uri="{FF2B5EF4-FFF2-40B4-BE49-F238E27FC236}">
              <a16:creationId xmlns:a16="http://schemas.microsoft.com/office/drawing/2014/main" id="{00000000-0008-0000-0300-000037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080" name="Text Box 11">
          <a:extLst>
            <a:ext uri="{FF2B5EF4-FFF2-40B4-BE49-F238E27FC236}">
              <a16:creationId xmlns:a16="http://schemas.microsoft.com/office/drawing/2014/main" id="{00000000-0008-0000-0300-000038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81" name="Text Box 8">
          <a:extLst>
            <a:ext uri="{FF2B5EF4-FFF2-40B4-BE49-F238E27FC236}">
              <a16:creationId xmlns:a16="http://schemas.microsoft.com/office/drawing/2014/main" id="{00000000-0008-0000-0300-00003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82" name="Text Box 9">
          <a:extLst>
            <a:ext uri="{FF2B5EF4-FFF2-40B4-BE49-F238E27FC236}">
              <a16:creationId xmlns:a16="http://schemas.microsoft.com/office/drawing/2014/main" id="{00000000-0008-0000-0300-00003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83" name="Text Box 11">
          <a:extLst>
            <a:ext uri="{FF2B5EF4-FFF2-40B4-BE49-F238E27FC236}">
              <a16:creationId xmlns:a16="http://schemas.microsoft.com/office/drawing/2014/main" id="{00000000-0008-0000-0300-00003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84" name="Text Box 8">
          <a:extLst>
            <a:ext uri="{FF2B5EF4-FFF2-40B4-BE49-F238E27FC236}">
              <a16:creationId xmlns:a16="http://schemas.microsoft.com/office/drawing/2014/main" id="{00000000-0008-0000-0300-00003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85" name="Text Box 9">
          <a:extLst>
            <a:ext uri="{FF2B5EF4-FFF2-40B4-BE49-F238E27FC236}">
              <a16:creationId xmlns:a16="http://schemas.microsoft.com/office/drawing/2014/main" id="{00000000-0008-0000-0300-00003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86" name="Text Box 11">
          <a:extLst>
            <a:ext uri="{FF2B5EF4-FFF2-40B4-BE49-F238E27FC236}">
              <a16:creationId xmlns:a16="http://schemas.microsoft.com/office/drawing/2014/main" id="{00000000-0008-0000-0300-00003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87" name="Text Box 8">
          <a:extLst>
            <a:ext uri="{FF2B5EF4-FFF2-40B4-BE49-F238E27FC236}">
              <a16:creationId xmlns:a16="http://schemas.microsoft.com/office/drawing/2014/main" id="{00000000-0008-0000-0300-00003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88" name="Text Box 9">
          <a:extLst>
            <a:ext uri="{FF2B5EF4-FFF2-40B4-BE49-F238E27FC236}">
              <a16:creationId xmlns:a16="http://schemas.microsoft.com/office/drawing/2014/main" id="{00000000-0008-0000-0300-00004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89" name="Text Box 11">
          <a:extLst>
            <a:ext uri="{FF2B5EF4-FFF2-40B4-BE49-F238E27FC236}">
              <a16:creationId xmlns:a16="http://schemas.microsoft.com/office/drawing/2014/main" id="{00000000-0008-0000-0300-00004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0" name="Text Box 8">
          <a:extLst>
            <a:ext uri="{FF2B5EF4-FFF2-40B4-BE49-F238E27FC236}">
              <a16:creationId xmlns:a16="http://schemas.microsoft.com/office/drawing/2014/main" id="{00000000-0008-0000-0300-00004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1" name="Text Box 9">
          <a:extLst>
            <a:ext uri="{FF2B5EF4-FFF2-40B4-BE49-F238E27FC236}">
              <a16:creationId xmlns:a16="http://schemas.microsoft.com/office/drawing/2014/main" id="{00000000-0008-0000-0300-00004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2" name="Text Box 11">
          <a:extLst>
            <a:ext uri="{FF2B5EF4-FFF2-40B4-BE49-F238E27FC236}">
              <a16:creationId xmlns:a16="http://schemas.microsoft.com/office/drawing/2014/main" id="{00000000-0008-0000-0300-00004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3" name="Text Box 8">
          <a:extLst>
            <a:ext uri="{FF2B5EF4-FFF2-40B4-BE49-F238E27FC236}">
              <a16:creationId xmlns:a16="http://schemas.microsoft.com/office/drawing/2014/main" id="{00000000-0008-0000-0300-00004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4" name="Text Box 9">
          <a:extLst>
            <a:ext uri="{FF2B5EF4-FFF2-40B4-BE49-F238E27FC236}">
              <a16:creationId xmlns:a16="http://schemas.microsoft.com/office/drawing/2014/main" id="{00000000-0008-0000-0300-00004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5" name="Text Box 11">
          <a:extLst>
            <a:ext uri="{FF2B5EF4-FFF2-40B4-BE49-F238E27FC236}">
              <a16:creationId xmlns:a16="http://schemas.microsoft.com/office/drawing/2014/main" id="{00000000-0008-0000-0300-00004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6" name="Text Box 8">
          <a:extLst>
            <a:ext uri="{FF2B5EF4-FFF2-40B4-BE49-F238E27FC236}">
              <a16:creationId xmlns:a16="http://schemas.microsoft.com/office/drawing/2014/main" id="{00000000-0008-0000-0300-00004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7" name="Text Box 9">
          <a:extLst>
            <a:ext uri="{FF2B5EF4-FFF2-40B4-BE49-F238E27FC236}">
              <a16:creationId xmlns:a16="http://schemas.microsoft.com/office/drawing/2014/main" id="{00000000-0008-0000-0300-00004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8" name="Text Box 11">
          <a:extLst>
            <a:ext uri="{FF2B5EF4-FFF2-40B4-BE49-F238E27FC236}">
              <a16:creationId xmlns:a16="http://schemas.microsoft.com/office/drawing/2014/main" id="{00000000-0008-0000-0300-00004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099" name="Text Box 11">
          <a:extLst>
            <a:ext uri="{FF2B5EF4-FFF2-40B4-BE49-F238E27FC236}">
              <a16:creationId xmlns:a16="http://schemas.microsoft.com/office/drawing/2014/main" id="{00000000-0008-0000-0300-00004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0" name="Text Box 9">
          <a:extLst>
            <a:ext uri="{FF2B5EF4-FFF2-40B4-BE49-F238E27FC236}">
              <a16:creationId xmlns:a16="http://schemas.microsoft.com/office/drawing/2014/main" id="{00000000-0008-0000-0300-00004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1" name="Text Box 11">
          <a:extLst>
            <a:ext uri="{FF2B5EF4-FFF2-40B4-BE49-F238E27FC236}">
              <a16:creationId xmlns:a16="http://schemas.microsoft.com/office/drawing/2014/main" id="{00000000-0008-0000-0300-00004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2" name="Text Box 8">
          <a:extLst>
            <a:ext uri="{FF2B5EF4-FFF2-40B4-BE49-F238E27FC236}">
              <a16:creationId xmlns:a16="http://schemas.microsoft.com/office/drawing/2014/main" id="{00000000-0008-0000-0300-00004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3" name="Text Box 9">
          <a:extLst>
            <a:ext uri="{FF2B5EF4-FFF2-40B4-BE49-F238E27FC236}">
              <a16:creationId xmlns:a16="http://schemas.microsoft.com/office/drawing/2014/main" id="{00000000-0008-0000-0300-00004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4" name="Text Box 11">
          <a:extLst>
            <a:ext uri="{FF2B5EF4-FFF2-40B4-BE49-F238E27FC236}">
              <a16:creationId xmlns:a16="http://schemas.microsoft.com/office/drawing/2014/main" id="{00000000-0008-0000-0300-00005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5" name="Text Box 8">
          <a:extLst>
            <a:ext uri="{FF2B5EF4-FFF2-40B4-BE49-F238E27FC236}">
              <a16:creationId xmlns:a16="http://schemas.microsoft.com/office/drawing/2014/main" id="{00000000-0008-0000-0300-00005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6" name="Text Box 9">
          <a:extLst>
            <a:ext uri="{FF2B5EF4-FFF2-40B4-BE49-F238E27FC236}">
              <a16:creationId xmlns:a16="http://schemas.microsoft.com/office/drawing/2014/main" id="{00000000-0008-0000-0300-00005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7" name="Text Box 11">
          <a:extLst>
            <a:ext uri="{FF2B5EF4-FFF2-40B4-BE49-F238E27FC236}">
              <a16:creationId xmlns:a16="http://schemas.microsoft.com/office/drawing/2014/main" id="{00000000-0008-0000-0300-00005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8" name="Text Box 8">
          <a:extLst>
            <a:ext uri="{FF2B5EF4-FFF2-40B4-BE49-F238E27FC236}">
              <a16:creationId xmlns:a16="http://schemas.microsoft.com/office/drawing/2014/main" id="{00000000-0008-0000-0300-00005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09" name="Text Box 9">
          <a:extLst>
            <a:ext uri="{FF2B5EF4-FFF2-40B4-BE49-F238E27FC236}">
              <a16:creationId xmlns:a16="http://schemas.microsoft.com/office/drawing/2014/main" id="{00000000-0008-0000-0300-00005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0" name="Text Box 11">
          <a:extLst>
            <a:ext uri="{FF2B5EF4-FFF2-40B4-BE49-F238E27FC236}">
              <a16:creationId xmlns:a16="http://schemas.microsoft.com/office/drawing/2014/main" id="{00000000-0008-0000-0300-00005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1" name="Text Box 8">
          <a:extLst>
            <a:ext uri="{FF2B5EF4-FFF2-40B4-BE49-F238E27FC236}">
              <a16:creationId xmlns:a16="http://schemas.microsoft.com/office/drawing/2014/main" id="{00000000-0008-0000-0300-00005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2" name="Text Box 9">
          <a:extLst>
            <a:ext uri="{FF2B5EF4-FFF2-40B4-BE49-F238E27FC236}">
              <a16:creationId xmlns:a16="http://schemas.microsoft.com/office/drawing/2014/main" id="{00000000-0008-0000-0300-00005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3" name="Text Box 11">
          <a:extLst>
            <a:ext uri="{FF2B5EF4-FFF2-40B4-BE49-F238E27FC236}">
              <a16:creationId xmlns:a16="http://schemas.microsoft.com/office/drawing/2014/main" id="{00000000-0008-0000-0300-00005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4" name="Text Box 8">
          <a:extLst>
            <a:ext uri="{FF2B5EF4-FFF2-40B4-BE49-F238E27FC236}">
              <a16:creationId xmlns:a16="http://schemas.microsoft.com/office/drawing/2014/main" id="{00000000-0008-0000-0300-00005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5" name="Text Box 9">
          <a:extLst>
            <a:ext uri="{FF2B5EF4-FFF2-40B4-BE49-F238E27FC236}">
              <a16:creationId xmlns:a16="http://schemas.microsoft.com/office/drawing/2014/main" id="{00000000-0008-0000-0300-00005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6" name="Text Box 11">
          <a:extLst>
            <a:ext uri="{FF2B5EF4-FFF2-40B4-BE49-F238E27FC236}">
              <a16:creationId xmlns:a16="http://schemas.microsoft.com/office/drawing/2014/main" id="{00000000-0008-0000-0300-00005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7" name="Text Box 8">
          <a:extLst>
            <a:ext uri="{FF2B5EF4-FFF2-40B4-BE49-F238E27FC236}">
              <a16:creationId xmlns:a16="http://schemas.microsoft.com/office/drawing/2014/main" id="{00000000-0008-0000-0300-00005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8" name="Text Box 9">
          <a:extLst>
            <a:ext uri="{FF2B5EF4-FFF2-40B4-BE49-F238E27FC236}">
              <a16:creationId xmlns:a16="http://schemas.microsoft.com/office/drawing/2014/main" id="{00000000-0008-0000-0300-00005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19" name="Text Box 11">
          <a:extLst>
            <a:ext uri="{FF2B5EF4-FFF2-40B4-BE49-F238E27FC236}">
              <a16:creationId xmlns:a16="http://schemas.microsoft.com/office/drawing/2014/main" id="{00000000-0008-0000-0300-00005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0" name="Text Box 8">
          <a:extLst>
            <a:ext uri="{FF2B5EF4-FFF2-40B4-BE49-F238E27FC236}">
              <a16:creationId xmlns:a16="http://schemas.microsoft.com/office/drawing/2014/main" id="{00000000-0008-0000-0300-00006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1" name="Text Box 9">
          <a:extLst>
            <a:ext uri="{FF2B5EF4-FFF2-40B4-BE49-F238E27FC236}">
              <a16:creationId xmlns:a16="http://schemas.microsoft.com/office/drawing/2014/main" id="{00000000-0008-0000-0300-00006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2" name="Text Box 11">
          <a:extLst>
            <a:ext uri="{FF2B5EF4-FFF2-40B4-BE49-F238E27FC236}">
              <a16:creationId xmlns:a16="http://schemas.microsoft.com/office/drawing/2014/main" id="{00000000-0008-0000-0300-00006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3" name="Text Box 8">
          <a:extLst>
            <a:ext uri="{FF2B5EF4-FFF2-40B4-BE49-F238E27FC236}">
              <a16:creationId xmlns:a16="http://schemas.microsoft.com/office/drawing/2014/main" id="{00000000-0008-0000-0300-00006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4" name="Text Box 9">
          <a:extLst>
            <a:ext uri="{FF2B5EF4-FFF2-40B4-BE49-F238E27FC236}">
              <a16:creationId xmlns:a16="http://schemas.microsoft.com/office/drawing/2014/main" id="{00000000-0008-0000-0300-00006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5" name="Text Box 11">
          <a:extLst>
            <a:ext uri="{FF2B5EF4-FFF2-40B4-BE49-F238E27FC236}">
              <a16:creationId xmlns:a16="http://schemas.microsoft.com/office/drawing/2014/main" id="{00000000-0008-0000-0300-00006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6" name="Text Box 8">
          <a:extLst>
            <a:ext uri="{FF2B5EF4-FFF2-40B4-BE49-F238E27FC236}">
              <a16:creationId xmlns:a16="http://schemas.microsoft.com/office/drawing/2014/main" id="{00000000-0008-0000-0300-00006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7" name="Text Box 9">
          <a:extLst>
            <a:ext uri="{FF2B5EF4-FFF2-40B4-BE49-F238E27FC236}">
              <a16:creationId xmlns:a16="http://schemas.microsoft.com/office/drawing/2014/main" id="{00000000-0008-0000-0300-00006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8" name="Text Box 11">
          <a:extLst>
            <a:ext uri="{FF2B5EF4-FFF2-40B4-BE49-F238E27FC236}">
              <a16:creationId xmlns:a16="http://schemas.microsoft.com/office/drawing/2014/main" id="{00000000-0008-0000-0300-00006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29" name="Text Box 8">
          <a:extLst>
            <a:ext uri="{FF2B5EF4-FFF2-40B4-BE49-F238E27FC236}">
              <a16:creationId xmlns:a16="http://schemas.microsoft.com/office/drawing/2014/main" id="{00000000-0008-0000-0300-00006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30" name="Text Box 9">
          <a:extLst>
            <a:ext uri="{FF2B5EF4-FFF2-40B4-BE49-F238E27FC236}">
              <a16:creationId xmlns:a16="http://schemas.microsoft.com/office/drawing/2014/main" id="{00000000-0008-0000-0300-00006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31" name="Text Box 11">
          <a:extLst>
            <a:ext uri="{FF2B5EF4-FFF2-40B4-BE49-F238E27FC236}">
              <a16:creationId xmlns:a16="http://schemas.microsoft.com/office/drawing/2014/main" id="{00000000-0008-0000-0300-00006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32" name="Text Box 8">
          <a:extLst>
            <a:ext uri="{FF2B5EF4-FFF2-40B4-BE49-F238E27FC236}">
              <a16:creationId xmlns:a16="http://schemas.microsoft.com/office/drawing/2014/main" id="{00000000-0008-0000-0300-00006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33" name="Text Box 9">
          <a:extLst>
            <a:ext uri="{FF2B5EF4-FFF2-40B4-BE49-F238E27FC236}">
              <a16:creationId xmlns:a16="http://schemas.microsoft.com/office/drawing/2014/main" id="{00000000-0008-0000-0300-00006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34" name="Text Box 11">
          <a:extLst>
            <a:ext uri="{FF2B5EF4-FFF2-40B4-BE49-F238E27FC236}">
              <a16:creationId xmlns:a16="http://schemas.microsoft.com/office/drawing/2014/main" id="{00000000-0008-0000-0300-00006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135" name="Text Box 8">
          <a:extLst>
            <a:ext uri="{FF2B5EF4-FFF2-40B4-BE49-F238E27FC236}">
              <a16:creationId xmlns:a16="http://schemas.microsoft.com/office/drawing/2014/main" id="{00000000-0008-0000-0300-00006F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36" name="Text Box 11">
          <a:extLst>
            <a:ext uri="{FF2B5EF4-FFF2-40B4-BE49-F238E27FC236}">
              <a16:creationId xmlns:a16="http://schemas.microsoft.com/office/drawing/2014/main" id="{00000000-0008-0000-0300-000070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37" name="Text Box 8">
          <a:extLst>
            <a:ext uri="{FF2B5EF4-FFF2-40B4-BE49-F238E27FC236}">
              <a16:creationId xmlns:a16="http://schemas.microsoft.com/office/drawing/2014/main" id="{00000000-0008-0000-0300-00007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38" name="Text Box 9">
          <a:extLst>
            <a:ext uri="{FF2B5EF4-FFF2-40B4-BE49-F238E27FC236}">
              <a16:creationId xmlns:a16="http://schemas.microsoft.com/office/drawing/2014/main" id="{00000000-0008-0000-0300-00007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39" name="Text Box 11">
          <a:extLst>
            <a:ext uri="{FF2B5EF4-FFF2-40B4-BE49-F238E27FC236}">
              <a16:creationId xmlns:a16="http://schemas.microsoft.com/office/drawing/2014/main" id="{00000000-0008-0000-0300-00007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1140" name="Text Box 11">
          <a:extLst>
            <a:ext uri="{FF2B5EF4-FFF2-40B4-BE49-F238E27FC236}">
              <a16:creationId xmlns:a16="http://schemas.microsoft.com/office/drawing/2014/main" id="{00000000-0008-0000-0300-00007404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141" name="Text Box 8">
          <a:extLst>
            <a:ext uri="{FF2B5EF4-FFF2-40B4-BE49-F238E27FC236}">
              <a16:creationId xmlns:a16="http://schemas.microsoft.com/office/drawing/2014/main" id="{00000000-0008-0000-0300-000075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142" name="Text Box 9">
          <a:extLst>
            <a:ext uri="{FF2B5EF4-FFF2-40B4-BE49-F238E27FC236}">
              <a16:creationId xmlns:a16="http://schemas.microsoft.com/office/drawing/2014/main" id="{00000000-0008-0000-0300-000076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143" name="Text Box 11">
          <a:extLst>
            <a:ext uri="{FF2B5EF4-FFF2-40B4-BE49-F238E27FC236}">
              <a16:creationId xmlns:a16="http://schemas.microsoft.com/office/drawing/2014/main" id="{00000000-0008-0000-0300-000077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44" name="Text Box 8">
          <a:extLst>
            <a:ext uri="{FF2B5EF4-FFF2-40B4-BE49-F238E27FC236}">
              <a16:creationId xmlns:a16="http://schemas.microsoft.com/office/drawing/2014/main" id="{00000000-0008-0000-0300-00007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45" name="Text Box 9">
          <a:extLst>
            <a:ext uri="{FF2B5EF4-FFF2-40B4-BE49-F238E27FC236}">
              <a16:creationId xmlns:a16="http://schemas.microsoft.com/office/drawing/2014/main" id="{00000000-0008-0000-0300-00007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46" name="Text Box 11">
          <a:extLst>
            <a:ext uri="{FF2B5EF4-FFF2-40B4-BE49-F238E27FC236}">
              <a16:creationId xmlns:a16="http://schemas.microsoft.com/office/drawing/2014/main" id="{00000000-0008-0000-0300-00007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147" name="Text Box 8">
          <a:extLst>
            <a:ext uri="{FF2B5EF4-FFF2-40B4-BE49-F238E27FC236}">
              <a16:creationId xmlns:a16="http://schemas.microsoft.com/office/drawing/2014/main" id="{00000000-0008-0000-0300-00007B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148" name="Text Box 9">
          <a:extLst>
            <a:ext uri="{FF2B5EF4-FFF2-40B4-BE49-F238E27FC236}">
              <a16:creationId xmlns:a16="http://schemas.microsoft.com/office/drawing/2014/main" id="{00000000-0008-0000-0300-00007C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149" name="Text Box 11">
          <a:extLst>
            <a:ext uri="{FF2B5EF4-FFF2-40B4-BE49-F238E27FC236}">
              <a16:creationId xmlns:a16="http://schemas.microsoft.com/office/drawing/2014/main" id="{00000000-0008-0000-0300-00007D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50" name="Text Box 8">
          <a:extLst>
            <a:ext uri="{FF2B5EF4-FFF2-40B4-BE49-F238E27FC236}">
              <a16:creationId xmlns:a16="http://schemas.microsoft.com/office/drawing/2014/main" id="{00000000-0008-0000-0300-00007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51" name="Text Box 9">
          <a:extLst>
            <a:ext uri="{FF2B5EF4-FFF2-40B4-BE49-F238E27FC236}">
              <a16:creationId xmlns:a16="http://schemas.microsoft.com/office/drawing/2014/main" id="{00000000-0008-0000-0300-00007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52" name="Text Box 11">
          <a:extLst>
            <a:ext uri="{FF2B5EF4-FFF2-40B4-BE49-F238E27FC236}">
              <a16:creationId xmlns:a16="http://schemas.microsoft.com/office/drawing/2014/main" id="{00000000-0008-0000-0300-00008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153" name="Text Box 8">
          <a:extLst>
            <a:ext uri="{FF2B5EF4-FFF2-40B4-BE49-F238E27FC236}">
              <a16:creationId xmlns:a16="http://schemas.microsoft.com/office/drawing/2014/main" id="{00000000-0008-0000-0300-000081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54" name="Text Box 11">
          <a:extLst>
            <a:ext uri="{FF2B5EF4-FFF2-40B4-BE49-F238E27FC236}">
              <a16:creationId xmlns:a16="http://schemas.microsoft.com/office/drawing/2014/main" id="{00000000-0008-0000-0300-000082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55" name="Text Box 11">
          <a:extLst>
            <a:ext uri="{FF2B5EF4-FFF2-40B4-BE49-F238E27FC236}">
              <a16:creationId xmlns:a16="http://schemas.microsoft.com/office/drawing/2014/main" id="{00000000-0008-0000-0300-000083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56" name="Text Box 11">
          <a:extLst>
            <a:ext uri="{FF2B5EF4-FFF2-40B4-BE49-F238E27FC236}">
              <a16:creationId xmlns:a16="http://schemas.microsoft.com/office/drawing/2014/main" id="{00000000-0008-0000-0300-000084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57" name="Text Box 11">
          <a:extLst>
            <a:ext uri="{FF2B5EF4-FFF2-40B4-BE49-F238E27FC236}">
              <a16:creationId xmlns:a16="http://schemas.microsoft.com/office/drawing/2014/main" id="{00000000-0008-0000-0300-000085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58" name="Text Box 11">
          <a:extLst>
            <a:ext uri="{FF2B5EF4-FFF2-40B4-BE49-F238E27FC236}">
              <a16:creationId xmlns:a16="http://schemas.microsoft.com/office/drawing/2014/main" id="{00000000-0008-0000-0300-000086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59" name="Text Box 11">
          <a:extLst>
            <a:ext uri="{FF2B5EF4-FFF2-40B4-BE49-F238E27FC236}">
              <a16:creationId xmlns:a16="http://schemas.microsoft.com/office/drawing/2014/main" id="{00000000-0008-0000-0300-000087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60" name="Text Box 11">
          <a:extLst>
            <a:ext uri="{FF2B5EF4-FFF2-40B4-BE49-F238E27FC236}">
              <a16:creationId xmlns:a16="http://schemas.microsoft.com/office/drawing/2014/main" id="{00000000-0008-0000-0300-000088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61" name="Text Box 11">
          <a:extLst>
            <a:ext uri="{FF2B5EF4-FFF2-40B4-BE49-F238E27FC236}">
              <a16:creationId xmlns:a16="http://schemas.microsoft.com/office/drawing/2014/main" id="{00000000-0008-0000-0300-000089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62" name="Text Box 11">
          <a:extLst>
            <a:ext uri="{FF2B5EF4-FFF2-40B4-BE49-F238E27FC236}">
              <a16:creationId xmlns:a16="http://schemas.microsoft.com/office/drawing/2014/main" id="{00000000-0008-0000-0300-00008A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163" name="Text Box 8">
          <a:extLst>
            <a:ext uri="{FF2B5EF4-FFF2-40B4-BE49-F238E27FC236}">
              <a16:creationId xmlns:a16="http://schemas.microsoft.com/office/drawing/2014/main" id="{00000000-0008-0000-0300-00008B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164" name="Text Box 11">
          <a:extLst>
            <a:ext uri="{FF2B5EF4-FFF2-40B4-BE49-F238E27FC236}">
              <a16:creationId xmlns:a16="http://schemas.microsoft.com/office/drawing/2014/main" id="{00000000-0008-0000-0300-00008C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65" name="Text Box 9">
          <a:extLst>
            <a:ext uri="{FF2B5EF4-FFF2-40B4-BE49-F238E27FC236}">
              <a16:creationId xmlns:a16="http://schemas.microsoft.com/office/drawing/2014/main" id="{00000000-0008-0000-0300-00008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66" name="Text Box 11">
          <a:extLst>
            <a:ext uri="{FF2B5EF4-FFF2-40B4-BE49-F238E27FC236}">
              <a16:creationId xmlns:a16="http://schemas.microsoft.com/office/drawing/2014/main" id="{00000000-0008-0000-0300-00008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67" name="Text Box 8">
          <a:extLst>
            <a:ext uri="{FF2B5EF4-FFF2-40B4-BE49-F238E27FC236}">
              <a16:creationId xmlns:a16="http://schemas.microsoft.com/office/drawing/2014/main" id="{00000000-0008-0000-0300-00008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68" name="Text Box 9">
          <a:extLst>
            <a:ext uri="{FF2B5EF4-FFF2-40B4-BE49-F238E27FC236}">
              <a16:creationId xmlns:a16="http://schemas.microsoft.com/office/drawing/2014/main" id="{00000000-0008-0000-0300-00009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69" name="Text Box 11">
          <a:extLst>
            <a:ext uri="{FF2B5EF4-FFF2-40B4-BE49-F238E27FC236}">
              <a16:creationId xmlns:a16="http://schemas.microsoft.com/office/drawing/2014/main" id="{00000000-0008-0000-0300-00009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0" name="Text Box 8">
          <a:extLst>
            <a:ext uri="{FF2B5EF4-FFF2-40B4-BE49-F238E27FC236}">
              <a16:creationId xmlns:a16="http://schemas.microsoft.com/office/drawing/2014/main" id="{00000000-0008-0000-0300-00009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1" name="Text Box 9">
          <a:extLst>
            <a:ext uri="{FF2B5EF4-FFF2-40B4-BE49-F238E27FC236}">
              <a16:creationId xmlns:a16="http://schemas.microsoft.com/office/drawing/2014/main" id="{00000000-0008-0000-0300-00009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2" name="Text Box 11">
          <a:extLst>
            <a:ext uri="{FF2B5EF4-FFF2-40B4-BE49-F238E27FC236}">
              <a16:creationId xmlns:a16="http://schemas.microsoft.com/office/drawing/2014/main" id="{00000000-0008-0000-0300-00009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3" name="Text Box 8">
          <a:extLst>
            <a:ext uri="{FF2B5EF4-FFF2-40B4-BE49-F238E27FC236}">
              <a16:creationId xmlns:a16="http://schemas.microsoft.com/office/drawing/2014/main" id="{00000000-0008-0000-0300-00009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4" name="Text Box 9">
          <a:extLst>
            <a:ext uri="{FF2B5EF4-FFF2-40B4-BE49-F238E27FC236}">
              <a16:creationId xmlns:a16="http://schemas.microsoft.com/office/drawing/2014/main" id="{00000000-0008-0000-0300-00009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5" name="Text Box 11">
          <a:extLst>
            <a:ext uri="{FF2B5EF4-FFF2-40B4-BE49-F238E27FC236}">
              <a16:creationId xmlns:a16="http://schemas.microsoft.com/office/drawing/2014/main" id="{00000000-0008-0000-0300-00009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6" name="Text Box 8">
          <a:extLst>
            <a:ext uri="{FF2B5EF4-FFF2-40B4-BE49-F238E27FC236}">
              <a16:creationId xmlns:a16="http://schemas.microsoft.com/office/drawing/2014/main" id="{00000000-0008-0000-0300-00009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7" name="Text Box 9">
          <a:extLst>
            <a:ext uri="{FF2B5EF4-FFF2-40B4-BE49-F238E27FC236}">
              <a16:creationId xmlns:a16="http://schemas.microsoft.com/office/drawing/2014/main" id="{00000000-0008-0000-0300-00009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8" name="Text Box 11">
          <a:extLst>
            <a:ext uri="{FF2B5EF4-FFF2-40B4-BE49-F238E27FC236}">
              <a16:creationId xmlns:a16="http://schemas.microsoft.com/office/drawing/2014/main" id="{00000000-0008-0000-0300-00009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79" name="Text Box 8">
          <a:extLst>
            <a:ext uri="{FF2B5EF4-FFF2-40B4-BE49-F238E27FC236}">
              <a16:creationId xmlns:a16="http://schemas.microsoft.com/office/drawing/2014/main" id="{00000000-0008-0000-0300-00009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0" name="Text Box 9">
          <a:extLst>
            <a:ext uri="{FF2B5EF4-FFF2-40B4-BE49-F238E27FC236}">
              <a16:creationId xmlns:a16="http://schemas.microsoft.com/office/drawing/2014/main" id="{00000000-0008-0000-0300-00009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1" name="Text Box 11">
          <a:extLst>
            <a:ext uri="{FF2B5EF4-FFF2-40B4-BE49-F238E27FC236}">
              <a16:creationId xmlns:a16="http://schemas.microsoft.com/office/drawing/2014/main" id="{00000000-0008-0000-0300-00009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2" name="Text Box 8">
          <a:extLst>
            <a:ext uri="{FF2B5EF4-FFF2-40B4-BE49-F238E27FC236}">
              <a16:creationId xmlns:a16="http://schemas.microsoft.com/office/drawing/2014/main" id="{00000000-0008-0000-0300-00009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3" name="Text Box 9">
          <a:extLst>
            <a:ext uri="{FF2B5EF4-FFF2-40B4-BE49-F238E27FC236}">
              <a16:creationId xmlns:a16="http://schemas.microsoft.com/office/drawing/2014/main" id="{00000000-0008-0000-0300-00009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4" name="Text Box 11">
          <a:extLst>
            <a:ext uri="{FF2B5EF4-FFF2-40B4-BE49-F238E27FC236}">
              <a16:creationId xmlns:a16="http://schemas.microsoft.com/office/drawing/2014/main" id="{00000000-0008-0000-0300-0000A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5" name="Text Box 8">
          <a:extLst>
            <a:ext uri="{FF2B5EF4-FFF2-40B4-BE49-F238E27FC236}">
              <a16:creationId xmlns:a16="http://schemas.microsoft.com/office/drawing/2014/main" id="{00000000-0008-0000-0300-0000A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6" name="Text Box 9">
          <a:extLst>
            <a:ext uri="{FF2B5EF4-FFF2-40B4-BE49-F238E27FC236}">
              <a16:creationId xmlns:a16="http://schemas.microsoft.com/office/drawing/2014/main" id="{00000000-0008-0000-0300-0000A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7" name="Text Box 11">
          <a:extLst>
            <a:ext uri="{FF2B5EF4-FFF2-40B4-BE49-F238E27FC236}">
              <a16:creationId xmlns:a16="http://schemas.microsoft.com/office/drawing/2014/main" id="{00000000-0008-0000-0300-0000A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8" name="Text Box 8">
          <a:extLst>
            <a:ext uri="{FF2B5EF4-FFF2-40B4-BE49-F238E27FC236}">
              <a16:creationId xmlns:a16="http://schemas.microsoft.com/office/drawing/2014/main" id="{00000000-0008-0000-0300-0000A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89" name="Text Box 9">
          <a:extLst>
            <a:ext uri="{FF2B5EF4-FFF2-40B4-BE49-F238E27FC236}">
              <a16:creationId xmlns:a16="http://schemas.microsoft.com/office/drawing/2014/main" id="{00000000-0008-0000-0300-0000A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0" name="Text Box 11">
          <a:extLst>
            <a:ext uri="{FF2B5EF4-FFF2-40B4-BE49-F238E27FC236}">
              <a16:creationId xmlns:a16="http://schemas.microsoft.com/office/drawing/2014/main" id="{00000000-0008-0000-0300-0000A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1" name="Text Box 8">
          <a:extLst>
            <a:ext uri="{FF2B5EF4-FFF2-40B4-BE49-F238E27FC236}">
              <a16:creationId xmlns:a16="http://schemas.microsoft.com/office/drawing/2014/main" id="{00000000-0008-0000-0300-0000A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2" name="Text Box 9">
          <a:extLst>
            <a:ext uri="{FF2B5EF4-FFF2-40B4-BE49-F238E27FC236}">
              <a16:creationId xmlns:a16="http://schemas.microsoft.com/office/drawing/2014/main" id="{00000000-0008-0000-0300-0000A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3" name="Text Box 11">
          <a:extLst>
            <a:ext uri="{FF2B5EF4-FFF2-40B4-BE49-F238E27FC236}">
              <a16:creationId xmlns:a16="http://schemas.microsoft.com/office/drawing/2014/main" id="{00000000-0008-0000-0300-0000A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4" name="Text Box 8">
          <a:extLst>
            <a:ext uri="{FF2B5EF4-FFF2-40B4-BE49-F238E27FC236}">
              <a16:creationId xmlns:a16="http://schemas.microsoft.com/office/drawing/2014/main" id="{00000000-0008-0000-0300-0000A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5" name="Text Box 9">
          <a:extLst>
            <a:ext uri="{FF2B5EF4-FFF2-40B4-BE49-F238E27FC236}">
              <a16:creationId xmlns:a16="http://schemas.microsoft.com/office/drawing/2014/main" id="{00000000-0008-0000-0300-0000A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6" name="Text Box 11">
          <a:extLst>
            <a:ext uri="{FF2B5EF4-FFF2-40B4-BE49-F238E27FC236}">
              <a16:creationId xmlns:a16="http://schemas.microsoft.com/office/drawing/2014/main" id="{00000000-0008-0000-0300-0000A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7" name="Text Box 8">
          <a:extLst>
            <a:ext uri="{FF2B5EF4-FFF2-40B4-BE49-F238E27FC236}">
              <a16:creationId xmlns:a16="http://schemas.microsoft.com/office/drawing/2014/main" id="{00000000-0008-0000-0300-0000A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8" name="Text Box 9">
          <a:extLst>
            <a:ext uri="{FF2B5EF4-FFF2-40B4-BE49-F238E27FC236}">
              <a16:creationId xmlns:a16="http://schemas.microsoft.com/office/drawing/2014/main" id="{00000000-0008-0000-0300-0000A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199" name="Text Box 11">
          <a:extLst>
            <a:ext uri="{FF2B5EF4-FFF2-40B4-BE49-F238E27FC236}">
              <a16:creationId xmlns:a16="http://schemas.microsoft.com/office/drawing/2014/main" id="{00000000-0008-0000-0300-0000A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200" name="Text Box 8">
          <a:extLst>
            <a:ext uri="{FF2B5EF4-FFF2-40B4-BE49-F238E27FC236}">
              <a16:creationId xmlns:a16="http://schemas.microsoft.com/office/drawing/2014/main" id="{00000000-0008-0000-0300-0000B0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01" name="Text Box 11">
          <a:extLst>
            <a:ext uri="{FF2B5EF4-FFF2-40B4-BE49-F238E27FC236}">
              <a16:creationId xmlns:a16="http://schemas.microsoft.com/office/drawing/2014/main" id="{00000000-0008-0000-0300-0000B1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02" name="Text Box 8">
          <a:extLst>
            <a:ext uri="{FF2B5EF4-FFF2-40B4-BE49-F238E27FC236}">
              <a16:creationId xmlns:a16="http://schemas.microsoft.com/office/drawing/2014/main" id="{00000000-0008-0000-0300-0000B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03" name="Text Box 9">
          <a:extLst>
            <a:ext uri="{FF2B5EF4-FFF2-40B4-BE49-F238E27FC236}">
              <a16:creationId xmlns:a16="http://schemas.microsoft.com/office/drawing/2014/main" id="{00000000-0008-0000-0300-0000B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04" name="Text Box 11">
          <a:extLst>
            <a:ext uri="{FF2B5EF4-FFF2-40B4-BE49-F238E27FC236}">
              <a16:creationId xmlns:a16="http://schemas.microsoft.com/office/drawing/2014/main" id="{00000000-0008-0000-0300-0000B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05" name="Text Box 8">
          <a:extLst>
            <a:ext uri="{FF2B5EF4-FFF2-40B4-BE49-F238E27FC236}">
              <a16:creationId xmlns:a16="http://schemas.microsoft.com/office/drawing/2014/main" id="{00000000-0008-0000-0300-0000B5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06" name="Text Box 9">
          <a:extLst>
            <a:ext uri="{FF2B5EF4-FFF2-40B4-BE49-F238E27FC236}">
              <a16:creationId xmlns:a16="http://schemas.microsoft.com/office/drawing/2014/main" id="{00000000-0008-0000-0300-0000B6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07" name="Text Box 11">
          <a:extLst>
            <a:ext uri="{FF2B5EF4-FFF2-40B4-BE49-F238E27FC236}">
              <a16:creationId xmlns:a16="http://schemas.microsoft.com/office/drawing/2014/main" id="{00000000-0008-0000-0300-0000B7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08" name="Text Box 8">
          <a:extLst>
            <a:ext uri="{FF2B5EF4-FFF2-40B4-BE49-F238E27FC236}">
              <a16:creationId xmlns:a16="http://schemas.microsoft.com/office/drawing/2014/main" id="{00000000-0008-0000-0300-0000B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09" name="Text Box 9">
          <a:extLst>
            <a:ext uri="{FF2B5EF4-FFF2-40B4-BE49-F238E27FC236}">
              <a16:creationId xmlns:a16="http://schemas.microsoft.com/office/drawing/2014/main" id="{00000000-0008-0000-0300-0000B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10" name="Text Box 11">
          <a:extLst>
            <a:ext uri="{FF2B5EF4-FFF2-40B4-BE49-F238E27FC236}">
              <a16:creationId xmlns:a16="http://schemas.microsoft.com/office/drawing/2014/main" id="{00000000-0008-0000-0300-0000B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11" name="Text Box 8">
          <a:extLst>
            <a:ext uri="{FF2B5EF4-FFF2-40B4-BE49-F238E27FC236}">
              <a16:creationId xmlns:a16="http://schemas.microsoft.com/office/drawing/2014/main" id="{00000000-0008-0000-0300-0000BB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12" name="Text Box 9">
          <a:extLst>
            <a:ext uri="{FF2B5EF4-FFF2-40B4-BE49-F238E27FC236}">
              <a16:creationId xmlns:a16="http://schemas.microsoft.com/office/drawing/2014/main" id="{00000000-0008-0000-0300-0000BC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13" name="Text Box 11">
          <a:extLst>
            <a:ext uri="{FF2B5EF4-FFF2-40B4-BE49-F238E27FC236}">
              <a16:creationId xmlns:a16="http://schemas.microsoft.com/office/drawing/2014/main" id="{00000000-0008-0000-0300-0000BD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14" name="Text Box 8">
          <a:extLst>
            <a:ext uri="{FF2B5EF4-FFF2-40B4-BE49-F238E27FC236}">
              <a16:creationId xmlns:a16="http://schemas.microsoft.com/office/drawing/2014/main" id="{00000000-0008-0000-0300-0000B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15" name="Text Box 9">
          <a:extLst>
            <a:ext uri="{FF2B5EF4-FFF2-40B4-BE49-F238E27FC236}">
              <a16:creationId xmlns:a16="http://schemas.microsoft.com/office/drawing/2014/main" id="{00000000-0008-0000-0300-0000B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16" name="Text Box 11">
          <a:extLst>
            <a:ext uri="{FF2B5EF4-FFF2-40B4-BE49-F238E27FC236}">
              <a16:creationId xmlns:a16="http://schemas.microsoft.com/office/drawing/2014/main" id="{00000000-0008-0000-0300-0000C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217" name="Text Box 8">
          <a:extLst>
            <a:ext uri="{FF2B5EF4-FFF2-40B4-BE49-F238E27FC236}">
              <a16:creationId xmlns:a16="http://schemas.microsoft.com/office/drawing/2014/main" id="{00000000-0008-0000-0300-0000C1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18" name="Text Box 11">
          <a:extLst>
            <a:ext uri="{FF2B5EF4-FFF2-40B4-BE49-F238E27FC236}">
              <a16:creationId xmlns:a16="http://schemas.microsoft.com/office/drawing/2014/main" id="{00000000-0008-0000-0300-0000C2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19" name="Text Box 11">
          <a:extLst>
            <a:ext uri="{FF2B5EF4-FFF2-40B4-BE49-F238E27FC236}">
              <a16:creationId xmlns:a16="http://schemas.microsoft.com/office/drawing/2014/main" id="{00000000-0008-0000-0300-0000C3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20" name="Text Box 11">
          <a:extLst>
            <a:ext uri="{FF2B5EF4-FFF2-40B4-BE49-F238E27FC236}">
              <a16:creationId xmlns:a16="http://schemas.microsoft.com/office/drawing/2014/main" id="{00000000-0008-0000-0300-0000C4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21" name="Text Box 11">
          <a:extLst>
            <a:ext uri="{FF2B5EF4-FFF2-40B4-BE49-F238E27FC236}">
              <a16:creationId xmlns:a16="http://schemas.microsoft.com/office/drawing/2014/main" id="{00000000-0008-0000-0300-0000C5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22" name="Text Box 11">
          <a:extLst>
            <a:ext uri="{FF2B5EF4-FFF2-40B4-BE49-F238E27FC236}">
              <a16:creationId xmlns:a16="http://schemas.microsoft.com/office/drawing/2014/main" id="{00000000-0008-0000-0300-0000C6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23" name="Text Box 11">
          <a:extLst>
            <a:ext uri="{FF2B5EF4-FFF2-40B4-BE49-F238E27FC236}">
              <a16:creationId xmlns:a16="http://schemas.microsoft.com/office/drawing/2014/main" id="{00000000-0008-0000-0300-0000C7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24" name="Text Box 11">
          <a:extLst>
            <a:ext uri="{FF2B5EF4-FFF2-40B4-BE49-F238E27FC236}">
              <a16:creationId xmlns:a16="http://schemas.microsoft.com/office/drawing/2014/main" id="{00000000-0008-0000-0300-0000C8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25" name="Text Box 11">
          <a:extLst>
            <a:ext uri="{FF2B5EF4-FFF2-40B4-BE49-F238E27FC236}">
              <a16:creationId xmlns:a16="http://schemas.microsoft.com/office/drawing/2014/main" id="{00000000-0008-0000-0300-0000C9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226" name="Text Box 8">
          <a:extLst>
            <a:ext uri="{FF2B5EF4-FFF2-40B4-BE49-F238E27FC236}">
              <a16:creationId xmlns:a16="http://schemas.microsoft.com/office/drawing/2014/main" id="{00000000-0008-0000-0300-0000CA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27" name="Text Box 8">
          <a:extLst>
            <a:ext uri="{FF2B5EF4-FFF2-40B4-BE49-F238E27FC236}">
              <a16:creationId xmlns:a16="http://schemas.microsoft.com/office/drawing/2014/main" id="{00000000-0008-0000-0300-0000C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28" name="Text Box 9">
          <a:extLst>
            <a:ext uri="{FF2B5EF4-FFF2-40B4-BE49-F238E27FC236}">
              <a16:creationId xmlns:a16="http://schemas.microsoft.com/office/drawing/2014/main" id="{00000000-0008-0000-0300-0000C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29" name="Text Box 11">
          <a:extLst>
            <a:ext uri="{FF2B5EF4-FFF2-40B4-BE49-F238E27FC236}">
              <a16:creationId xmlns:a16="http://schemas.microsoft.com/office/drawing/2014/main" id="{00000000-0008-0000-0300-0000C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0" name="Text Box 8">
          <a:extLst>
            <a:ext uri="{FF2B5EF4-FFF2-40B4-BE49-F238E27FC236}">
              <a16:creationId xmlns:a16="http://schemas.microsoft.com/office/drawing/2014/main" id="{00000000-0008-0000-0300-0000C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1" name="Text Box 9">
          <a:extLst>
            <a:ext uri="{FF2B5EF4-FFF2-40B4-BE49-F238E27FC236}">
              <a16:creationId xmlns:a16="http://schemas.microsoft.com/office/drawing/2014/main" id="{00000000-0008-0000-0300-0000C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2" name="Text Box 11">
          <a:extLst>
            <a:ext uri="{FF2B5EF4-FFF2-40B4-BE49-F238E27FC236}">
              <a16:creationId xmlns:a16="http://schemas.microsoft.com/office/drawing/2014/main" id="{00000000-0008-0000-0300-0000D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3" name="Text Box 8">
          <a:extLst>
            <a:ext uri="{FF2B5EF4-FFF2-40B4-BE49-F238E27FC236}">
              <a16:creationId xmlns:a16="http://schemas.microsoft.com/office/drawing/2014/main" id="{00000000-0008-0000-0300-0000D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4" name="Text Box 9">
          <a:extLst>
            <a:ext uri="{FF2B5EF4-FFF2-40B4-BE49-F238E27FC236}">
              <a16:creationId xmlns:a16="http://schemas.microsoft.com/office/drawing/2014/main" id="{00000000-0008-0000-0300-0000D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5" name="Text Box 11">
          <a:extLst>
            <a:ext uri="{FF2B5EF4-FFF2-40B4-BE49-F238E27FC236}">
              <a16:creationId xmlns:a16="http://schemas.microsoft.com/office/drawing/2014/main" id="{00000000-0008-0000-0300-0000D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6" name="Text Box 8">
          <a:extLst>
            <a:ext uri="{FF2B5EF4-FFF2-40B4-BE49-F238E27FC236}">
              <a16:creationId xmlns:a16="http://schemas.microsoft.com/office/drawing/2014/main" id="{00000000-0008-0000-0300-0000D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7" name="Text Box 9">
          <a:extLst>
            <a:ext uri="{FF2B5EF4-FFF2-40B4-BE49-F238E27FC236}">
              <a16:creationId xmlns:a16="http://schemas.microsoft.com/office/drawing/2014/main" id="{00000000-0008-0000-0300-0000D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8" name="Text Box 11">
          <a:extLst>
            <a:ext uri="{FF2B5EF4-FFF2-40B4-BE49-F238E27FC236}">
              <a16:creationId xmlns:a16="http://schemas.microsoft.com/office/drawing/2014/main" id="{00000000-0008-0000-0300-0000D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39" name="Text Box 8">
          <a:extLst>
            <a:ext uri="{FF2B5EF4-FFF2-40B4-BE49-F238E27FC236}">
              <a16:creationId xmlns:a16="http://schemas.microsoft.com/office/drawing/2014/main" id="{00000000-0008-0000-0300-0000D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0" name="Text Box 9">
          <a:extLst>
            <a:ext uri="{FF2B5EF4-FFF2-40B4-BE49-F238E27FC236}">
              <a16:creationId xmlns:a16="http://schemas.microsoft.com/office/drawing/2014/main" id="{00000000-0008-0000-0300-0000D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1" name="Text Box 11">
          <a:extLst>
            <a:ext uri="{FF2B5EF4-FFF2-40B4-BE49-F238E27FC236}">
              <a16:creationId xmlns:a16="http://schemas.microsoft.com/office/drawing/2014/main" id="{00000000-0008-0000-0300-0000D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2" name="Text Box 8">
          <a:extLst>
            <a:ext uri="{FF2B5EF4-FFF2-40B4-BE49-F238E27FC236}">
              <a16:creationId xmlns:a16="http://schemas.microsoft.com/office/drawing/2014/main" id="{00000000-0008-0000-0300-0000D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3" name="Text Box 9">
          <a:extLst>
            <a:ext uri="{FF2B5EF4-FFF2-40B4-BE49-F238E27FC236}">
              <a16:creationId xmlns:a16="http://schemas.microsoft.com/office/drawing/2014/main" id="{00000000-0008-0000-0300-0000D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4" name="Text Box 11">
          <a:extLst>
            <a:ext uri="{FF2B5EF4-FFF2-40B4-BE49-F238E27FC236}">
              <a16:creationId xmlns:a16="http://schemas.microsoft.com/office/drawing/2014/main" id="{00000000-0008-0000-0300-0000D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5" name="Text Box 11">
          <a:extLst>
            <a:ext uri="{FF2B5EF4-FFF2-40B4-BE49-F238E27FC236}">
              <a16:creationId xmlns:a16="http://schemas.microsoft.com/office/drawing/2014/main" id="{00000000-0008-0000-0300-0000D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6" name="Text Box 9">
          <a:extLst>
            <a:ext uri="{FF2B5EF4-FFF2-40B4-BE49-F238E27FC236}">
              <a16:creationId xmlns:a16="http://schemas.microsoft.com/office/drawing/2014/main" id="{00000000-0008-0000-0300-0000D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7" name="Text Box 11">
          <a:extLst>
            <a:ext uri="{FF2B5EF4-FFF2-40B4-BE49-F238E27FC236}">
              <a16:creationId xmlns:a16="http://schemas.microsoft.com/office/drawing/2014/main" id="{00000000-0008-0000-0300-0000D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8" name="Text Box 8">
          <a:extLst>
            <a:ext uri="{FF2B5EF4-FFF2-40B4-BE49-F238E27FC236}">
              <a16:creationId xmlns:a16="http://schemas.microsoft.com/office/drawing/2014/main" id="{00000000-0008-0000-0300-0000E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49" name="Text Box 9">
          <a:extLst>
            <a:ext uri="{FF2B5EF4-FFF2-40B4-BE49-F238E27FC236}">
              <a16:creationId xmlns:a16="http://schemas.microsoft.com/office/drawing/2014/main" id="{00000000-0008-0000-0300-0000E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0" name="Text Box 11">
          <a:extLst>
            <a:ext uri="{FF2B5EF4-FFF2-40B4-BE49-F238E27FC236}">
              <a16:creationId xmlns:a16="http://schemas.microsoft.com/office/drawing/2014/main" id="{00000000-0008-0000-0300-0000E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1" name="Text Box 8">
          <a:extLst>
            <a:ext uri="{FF2B5EF4-FFF2-40B4-BE49-F238E27FC236}">
              <a16:creationId xmlns:a16="http://schemas.microsoft.com/office/drawing/2014/main" id="{00000000-0008-0000-0300-0000E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2" name="Text Box 9">
          <a:extLst>
            <a:ext uri="{FF2B5EF4-FFF2-40B4-BE49-F238E27FC236}">
              <a16:creationId xmlns:a16="http://schemas.microsoft.com/office/drawing/2014/main" id="{00000000-0008-0000-0300-0000E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3" name="Text Box 11">
          <a:extLst>
            <a:ext uri="{FF2B5EF4-FFF2-40B4-BE49-F238E27FC236}">
              <a16:creationId xmlns:a16="http://schemas.microsoft.com/office/drawing/2014/main" id="{00000000-0008-0000-0300-0000E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4" name="Text Box 8">
          <a:extLst>
            <a:ext uri="{FF2B5EF4-FFF2-40B4-BE49-F238E27FC236}">
              <a16:creationId xmlns:a16="http://schemas.microsoft.com/office/drawing/2014/main" id="{00000000-0008-0000-0300-0000E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5" name="Text Box 9">
          <a:extLst>
            <a:ext uri="{FF2B5EF4-FFF2-40B4-BE49-F238E27FC236}">
              <a16:creationId xmlns:a16="http://schemas.microsoft.com/office/drawing/2014/main" id="{00000000-0008-0000-0300-0000E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6" name="Text Box 11">
          <a:extLst>
            <a:ext uri="{FF2B5EF4-FFF2-40B4-BE49-F238E27FC236}">
              <a16:creationId xmlns:a16="http://schemas.microsoft.com/office/drawing/2014/main" id="{00000000-0008-0000-0300-0000E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7" name="Text Box 8">
          <a:extLst>
            <a:ext uri="{FF2B5EF4-FFF2-40B4-BE49-F238E27FC236}">
              <a16:creationId xmlns:a16="http://schemas.microsoft.com/office/drawing/2014/main" id="{00000000-0008-0000-0300-0000E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8" name="Text Box 9">
          <a:extLst>
            <a:ext uri="{FF2B5EF4-FFF2-40B4-BE49-F238E27FC236}">
              <a16:creationId xmlns:a16="http://schemas.microsoft.com/office/drawing/2014/main" id="{00000000-0008-0000-0300-0000E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59" name="Text Box 11">
          <a:extLst>
            <a:ext uri="{FF2B5EF4-FFF2-40B4-BE49-F238E27FC236}">
              <a16:creationId xmlns:a16="http://schemas.microsoft.com/office/drawing/2014/main" id="{00000000-0008-0000-0300-0000E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0" name="Text Box 8">
          <a:extLst>
            <a:ext uri="{FF2B5EF4-FFF2-40B4-BE49-F238E27FC236}">
              <a16:creationId xmlns:a16="http://schemas.microsoft.com/office/drawing/2014/main" id="{00000000-0008-0000-0300-0000E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1" name="Text Box 9">
          <a:extLst>
            <a:ext uri="{FF2B5EF4-FFF2-40B4-BE49-F238E27FC236}">
              <a16:creationId xmlns:a16="http://schemas.microsoft.com/office/drawing/2014/main" id="{00000000-0008-0000-0300-0000E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2" name="Text Box 11">
          <a:extLst>
            <a:ext uri="{FF2B5EF4-FFF2-40B4-BE49-F238E27FC236}">
              <a16:creationId xmlns:a16="http://schemas.microsoft.com/office/drawing/2014/main" id="{00000000-0008-0000-0300-0000E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3" name="Text Box 8">
          <a:extLst>
            <a:ext uri="{FF2B5EF4-FFF2-40B4-BE49-F238E27FC236}">
              <a16:creationId xmlns:a16="http://schemas.microsoft.com/office/drawing/2014/main" id="{00000000-0008-0000-0300-0000E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4" name="Text Box 9">
          <a:extLst>
            <a:ext uri="{FF2B5EF4-FFF2-40B4-BE49-F238E27FC236}">
              <a16:creationId xmlns:a16="http://schemas.microsoft.com/office/drawing/2014/main" id="{00000000-0008-0000-0300-0000F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5" name="Text Box 11">
          <a:extLst>
            <a:ext uri="{FF2B5EF4-FFF2-40B4-BE49-F238E27FC236}">
              <a16:creationId xmlns:a16="http://schemas.microsoft.com/office/drawing/2014/main" id="{00000000-0008-0000-0300-0000F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6" name="Text Box 8">
          <a:extLst>
            <a:ext uri="{FF2B5EF4-FFF2-40B4-BE49-F238E27FC236}">
              <a16:creationId xmlns:a16="http://schemas.microsoft.com/office/drawing/2014/main" id="{00000000-0008-0000-0300-0000F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7" name="Text Box 9">
          <a:extLst>
            <a:ext uri="{FF2B5EF4-FFF2-40B4-BE49-F238E27FC236}">
              <a16:creationId xmlns:a16="http://schemas.microsoft.com/office/drawing/2014/main" id="{00000000-0008-0000-0300-0000F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8" name="Text Box 11">
          <a:extLst>
            <a:ext uri="{FF2B5EF4-FFF2-40B4-BE49-F238E27FC236}">
              <a16:creationId xmlns:a16="http://schemas.microsoft.com/office/drawing/2014/main" id="{00000000-0008-0000-0300-0000F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69" name="Text Box 8">
          <a:extLst>
            <a:ext uri="{FF2B5EF4-FFF2-40B4-BE49-F238E27FC236}">
              <a16:creationId xmlns:a16="http://schemas.microsoft.com/office/drawing/2014/main" id="{00000000-0008-0000-0300-0000F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0" name="Text Box 9">
          <a:extLst>
            <a:ext uri="{FF2B5EF4-FFF2-40B4-BE49-F238E27FC236}">
              <a16:creationId xmlns:a16="http://schemas.microsoft.com/office/drawing/2014/main" id="{00000000-0008-0000-0300-0000F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1" name="Text Box 11">
          <a:extLst>
            <a:ext uri="{FF2B5EF4-FFF2-40B4-BE49-F238E27FC236}">
              <a16:creationId xmlns:a16="http://schemas.microsoft.com/office/drawing/2014/main" id="{00000000-0008-0000-0300-0000F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2" name="Text Box 8">
          <a:extLst>
            <a:ext uri="{FF2B5EF4-FFF2-40B4-BE49-F238E27FC236}">
              <a16:creationId xmlns:a16="http://schemas.microsoft.com/office/drawing/2014/main" id="{00000000-0008-0000-0300-0000F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3" name="Text Box 9">
          <a:extLst>
            <a:ext uri="{FF2B5EF4-FFF2-40B4-BE49-F238E27FC236}">
              <a16:creationId xmlns:a16="http://schemas.microsoft.com/office/drawing/2014/main" id="{00000000-0008-0000-0300-0000F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4" name="Text Box 11">
          <a:extLst>
            <a:ext uri="{FF2B5EF4-FFF2-40B4-BE49-F238E27FC236}">
              <a16:creationId xmlns:a16="http://schemas.microsoft.com/office/drawing/2014/main" id="{00000000-0008-0000-0300-0000F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5" name="Text Box 8">
          <a:extLst>
            <a:ext uri="{FF2B5EF4-FFF2-40B4-BE49-F238E27FC236}">
              <a16:creationId xmlns:a16="http://schemas.microsoft.com/office/drawing/2014/main" id="{00000000-0008-0000-0300-0000F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6" name="Text Box 9">
          <a:extLst>
            <a:ext uri="{FF2B5EF4-FFF2-40B4-BE49-F238E27FC236}">
              <a16:creationId xmlns:a16="http://schemas.microsoft.com/office/drawing/2014/main" id="{00000000-0008-0000-0300-0000F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7" name="Text Box 11">
          <a:extLst>
            <a:ext uri="{FF2B5EF4-FFF2-40B4-BE49-F238E27FC236}">
              <a16:creationId xmlns:a16="http://schemas.microsoft.com/office/drawing/2014/main" id="{00000000-0008-0000-0300-0000F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8" name="Text Box 8">
          <a:extLst>
            <a:ext uri="{FF2B5EF4-FFF2-40B4-BE49-F238E27FC236}">
              <a16:creationId xmlns:a16="http://schemas.microsoft.com/office/drawing/2014/main" id="{00000000-0008-0000-0300-0000F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79" name="Text Box 9">
          <a:extLst>
            <a:ext uri="{FF2B5EF4-FFF2-40B4-BE49-F238E27FC236}">
              <a16:creationId xmlns:a16="http://schemas.microsoft.com/office/drawing/2014/main" id="{00000000-0008-0000-0300-0000F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80" name="Text Box 11">
          <a:extLst>
            <a:ext uri="{FF2B5EF4-FFF2-40B4-BE49-F238E27FC236}">
              <a16:creationId xmlns:a16="http://schemas.microsoft.com/office/drawing/2014/main" id="{00000000-0008-0000-0300-00000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281" name="Text Box 8">
          <a:extLst>
            <a:ext uri="{FF2B5EF4-FFF2-40B4-BE49-F238E27FC236}">
              <a16:creationId xmlns:a16="http://schemas.microsoft.com/office/drawing/2014/main" id="{00000000-0008-0000-0300-000001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282" name="Text Box 11">
          <a:extLst>
            <a:ext uri="{FF2B5EF4-FFF2-40B4-BE49-F238E27FC236}">
              <a16:creationId xmlns:a16="http://schemas.microsoft.com/office/drawing/2014/main" id="{00000000-0008-0000-0300-00000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83" name="Text Box 8">
          <a:extLst>
            <a:ext uri="{FF2B5EF4-FFF2-40B4-BE49-F238E27FC236}">
              <a16:creationId xmlns:a16="http://schemas.microsoft.com/office/drawing/2014/main" id="{00000000-0008-0000-0300-000003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84" name="Text Box 9">
          <a:extLst>
            <a:ext uri="{FF2B5EF4-FFF2-40B4-BE49-F238E27FC236}">
              <a16:creationId xmlns:a16="http://schemas.microsoft.com/office/drawing/2014/main" id="{00000000-0008-0000-0300-000004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85" name="Text Box 11">
          <a:extLst>
            <a:ext uri="{FF2B5EF4-FFF2-40B4-BE49-F238E27FC236}">
              <a16:creationId xmlns:a16="http://schemas.microsoft.com/office/drawing/2014/main" id="{00000000-0008-0000-0300-000005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1286" name="Text Box 11">
          <a:extLst>
            <a:ext uri="{FF2B5EF4-FFF2-40B4-BE49-F238E27FC236}">
              <a16:creationId xmlns:a16="http://schemas.microsoft.com/office/drawing/2014/main" id="{00000000-0008-0000-0300-00000605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87" name="Text Box 8">
          <a:extLst>
            <a:ext uri="{FF2B5EF4-FFF2-40B4-BE49-F238E27FC236}">
              <a16:creationId xmlns:a16="http://schemas.microsoft.com/office/drawing/2014/main" id="{00000000-0008-0000-0300-000007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88" name="Text Box 9">
          <a:extLst>
            <a:ext uri="{FF2B5EF4-FFF2-40B4-BE49-F238E27FC236}">
              <a16:creationId xmlns:a16="http://schemas.microsoft.com/office/drawing/2014/main" id="{00000000-0008-0000-0300-000008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89" name="Text Box 11">
          <a:extLst>
            <a:ext uri="{FF2B5EF4-FFF2-40B4-BE49-F238E27FC236}">
              <a16:creationId xmlns:a16="http://schemas.microsoft.com/office/drawing/2014/main" id="{00000000-0008-0000-0300-000009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90" name="Text Box 8">
          <a:extLst>
            <a:ext uri="{FF2B5EF4-FFF2-40B4-BE49-F238E27FC236}">
              <a16:creationId xmlns:a16="http://schemas.microsoft.com/office/drawing/2014/main" id="{00000000-0008-0000-0300-00000A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91" name="Text Box 9">
          <a:extLst>
            <a:ext uri="{FF2B5EF4-FFF2-40B4-BE49-F238E27FC236}">
              <a16:creationId xmlns:a16="http://schemas.microsoft.com/office/drawing/2014/main" id="{00000000-0008-0000-0300-00000B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92" name="Text Box 11">
          <a:extLst>
            <a:ext uri="{FF2B5EF4-FFF2-40B4-BE49-F238E27FC236}">
              <a16:creationId xmlns:a16="http://schemas.microsoft.com/office/drawing/2014/main" id="{00000000-0008-0000-0300-00000C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93" name="Text Box 8">
          <a:extLst>
            <a:ext uri="{FF2B5EF4-FFF2-40B4-BE49-F238E27FC236}">
              <a16:creationId xmlns:a16="http://schemas.microsoft.com/office/drawing/2014/main" id="{00000000-0008-0000-0300-00000D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94" name="Text Box 9">
          <a:extLst>
            <a:ext uri="{FF2B5EF4-FFF2-40B4-BE49-F238E27FC236}">
              <a16:creationId xmlns:a16="http://schemas.microsoft.com/office/drawing/2014/main" id="{00000000-0008-0000-0300-00000E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295" name="Text Box 11">
          <a:extLst>
            <a:ext uri="{FF2B5EF4-FFF2-40B4-BE49-F238E27FC236}">
              <a16:creationId xmlns:a16="http://schemas.microsoft.com/office/drawing/2014/main" id="{00000000-0008-0000-0300-00000F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96" name="Text Box 8">
          <a:extLst>
            <a:ext uri="{FF2B5EF4-FFF2-40B4-BE49-F238E27FC236}">
              <a16:creationId xmlns:a16="http://schemas.microsoft.com/office/drawing/2014/main" id="{00000000-0008-0000-0300-00001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97" name="Text Box 9">
          <a:extLst>
            <a:ext uri="{FF2B5EF4-FFF2-40B4-BE49-F238E27FC236}">
              <a16:creationId xmlns:a16="http://schemas.microsoft.com/office/drawing/2014/main" id="{00000000-0008-0000-0300-00001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298" name="Text Box 11">
          <a:extLst>
            <a:ext uri="{FF2B5EF4-FFF2-40B4-BE49-F238E27FC236}">
              <a16:creationId xmlns:a16="http://schemas.microsoft.com/office/drawing/2014/main" id="{00000000-0008-0000-0300-000012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299" name="Text Box 8">
          <a:extLst>
            <a:ext uri="{FF2B5EF4-FFF2-40B4-BE49-F238E27FC236}">
              <a16:creationId xmlns:a16="http://schemas.microsoft.com/office/drawing/2014/main" id="{00000000-0008-0000-0300-000013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00" name="Text Box 11">
          <a:extLst>
            <a:ext uri="{FF2B5EF4-FFF2-40B4-BE49-F238E27FC236}">
              <a16:creationId xmlns:a16="http://schemas.microsoft.com/office/drawing/2014/main" id="{00000000-0008-0000-0300-00001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01" name="Text Box 11">
          <a:extLst>
            <a:ext uri="{FF2B5EF4-FFF2-40B4-BE49-F238E27FC236}">
              <a16:creationId xmlns:a16="http://schemas.microsoft.com/office/drawing/2014/main" id="{00000000-0008-0000-0300-00001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02" name="Text Box 11">
          <a:extLst>
            <a:ext uri="{FF2B5EF4-FFF2-40B4-BE49-F238E27FC236}">
              <a16:creationId xmlns:a16="http://schemas.microsoft.com/office/drawing/2014/main" id="{00000000-0008-0000-0300-00001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03" name="Text Box 11">
          <a:extLst>
            <a:ext uri="{FF2B5EF4-FFF2-40B4-BE49-F238E27FC236}">
              <a16:creationId xmlns:a16="http://schemas.microsoft.com/office/drawing/2014/main" id="{00000000-0008-0000-0300-00001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04" name="Text Box 11">
          <a:extLst>
            <a:ext uri="{FF2B5EF4-FFF2-40B4-BE49-F238E27FC236}">
              <a16:creationId xmlns:a16="http://schemas.microsoft.com/office/drawing/2014/main" id="{00000000-0008-0000-0300-00001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05" name="Text Box 11">
          <a:extLst>
            <a:ext uri="{FF2B5EF4-FFF2-40B4-BE49-F238E27FC236}">
              <a16:creationId xmlns:a16="http://schemas.microsoft.com/office/drawing/2014/main" id="{00000000-0008-0000-0300-00001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06" name="Text Box 11">
          <a:extLst>
            <a:ext uri="{FF2B5EF4-FFF2-40B4-BE49-F238E27FC236}">
              <a16:creationId xmlns:a16="http://schemas.microsoft.com/office/drawing/2014/main" id="{00000000-0008-0000-0300-00001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07" name="Text Box 11">
          <a:extLst>
            <a:ext uri="{FF2B5EF4-FFF2-40B4-BE49-F238E27FC236}">
              <a16:creationId xmlns:a16="http://schemas.microsoft.com/office/drawing/2014/main" id="{00000000-0008-0000-0300-00001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08" name="Text Box 11">
          <a:extLst>
            <a:ext uri="{FF2B5EF4-FFF2-40B4-BE49-F238E27FC236}">
              <a16:creationId xmlns:a16="http://schemas.microsoft.com/office/drawing/2014/main" id="{00000000-0008-0000-0300-00001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309" name="Text Box 8">
          <a:extLst>
            <a:ext uri="{FF2B5EF4-FFF2-40B4-BE49-F238E27FC236}">
              <a16:creationId xmlns:a16="http://schemas.microsoft.com/office/drawing/2014/main" id="{00000000-0008-0000-0300-00001D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123825</xdr:colOff>
      <xdr:row>9</xdr:row>
      <xdr:rowOff>28575</xdr:rowOff>
    </xdr:to>
    <xdr:sp macro="" textlink="">
      <xdr:nvSpPr>
        <xdr:cNvPr id="1310" name="Text Box 11">
          <a:extLst>
            <a:ext uri="{FF2B5EF4-FFF2-40B4-BE49-F238E27FC236}">
              <a16:creationId xmlns:a16="http://schemas.microsoft.com/office/drawing/2014/main" id="{00000000-0008-0000-0300-00001E050000}"/>
            </a:ext>
          </a:extLst>
        </xdr:cNvPr>
        <xdr:cNvSpPr txBox="1">
          <a:spLocks noChangeArrowheads="1"/>
        </xdr:cNvSpPr>
      </xdr:nvSpPr>
      <xdr:spPr bwMode="auto">
        <a:xfrm>
          <a:off x="381000"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11" name="Text Box 9">
          <a:extLst>
            <a:ext uri="{FF2B5EF4-FFF2-40B4-BE49-F238E27FC236}">
              <a16:creationId xmlns:a16="http://schemas.microsoft.com/office/drawing/2014/main" id="{00000000-0008-0000-0300-00001F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12" name="Text Box 11">
          <a:extLst>
            <a:ext uri="{FF2B5EF4-FFF2-40B4-BE49-F238E27FC236}">
              <a16:creationId xmlns:a16="http://schemas.microsoft.com/office/drawing/2014/main" id="{00000000-0008-0000-0300-00002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13" name="Text Box 8">
          <a:extLst>
            <a:ext uri="{FF2B5EF4-FFF2-40B4-BE49-F238E27FC236}">
              <a16:creationId xmlns:a16="http://schemas.microsoft.com/office/drawing/2014/main" id="{00000000-0008-0000-0300-00002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14" name="Text Box 9">
          <a:extLst>
            <a:ext uri="{FF2B5EF4-FFF2-40B4-BE49-F238E27FC236}">
              <a16:creationId xmlns:a16="http://schemas.microsoft.com/office/drawing/2014/main" id="{00000000-0008-0000-0300-000022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15" name="Text Box 11">
          <a:extLst>
            <a:ext uri="{FF2B5EF4-FFF2-40B4-BE49-F238E27FC236}">
              <a16:creationId xmlns:a16="http://schemas.microsoft.com/office/drawing/2014/main" id="{00000000-0008-0000-0300-000023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16" name="Text Box 8">
          <a:extLst>
            <a:ext uri="{FF2B5EF4-FFF2-40B4-BE49-F238E27FC236}">
              <a16:creationId xmlns:a16="http://schemas.microsoft.com/office/drawing/2014/main" id="{00000000-0008-0000-0300-000024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17" name="Text Box 9">
          <a:extLst>
            <a:ext uri="{FF2B5EF4-FFF2-40B4-BE49-F238E27FC236}">
              <a16:creationId xmlns:a16="http://schemas.microsoft.com/office/drawing/2014/main" id="{00000000-0008-0000-0300-000025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18" name="Text Box 11">
          <a:extLst>
            <a:ext uri="{FF2B5EF4-FFF2-40B4-BE49-F238E27FC236}">
              <a16:creationId xmlns:a16="http://schemas.microsoft.com/office/drawing/2014/main" id="{00000000-0008-0000-0300-000026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19" name="Text Box 8">
          <a:extLst>
            <a:ext uri="{FF2B5EF4-FFF2-40B4-BE49-F238E27FC236}">
              <a16:creationId xmlns:a16="http://schemas.microsoft.com/office/drawing/2014/main" id="{00000000-0008-0000-0300-000027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0" name="Text Box 9">
          <a:extLst>
            <a:ext uri="{FF2B5EF4-FFF2-40B4-BE49-F238E27FC236}">
              <a16:creationId xmlns:a16="http://schemas.microsoft.com/office/drawing/2014/main" id="{00000000-0008-0000-0300-000028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1" name="Text Box 11">
          <a:extLst>
            <a:ext uri="{FF2B5EF4-FFF2-40B4-BE49-F238E27FC236}">
              <a16:creationId xmlns:a16="http://schemas.microsoft.com/office/drawing/2014/main" id="{00000000-0008-0000-0300-000029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2" name="Text Box 8">
          <a:extLst>
            <a:ext uri="{FF2B5EF4-FFF2-40B4-BE49-F238E27FC236}">
              <a16:creationId xmlns:a16="http://schemas.microsoft.com/office/drawing/2014/main" id="{00000000-0008-0000-0300-00002A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3" name="Text Box 9">
          <a:extLst>
            <a:ext uri="{FF2B5EF4-FFF2-40B4-BE49-F238E27FC236}">
              <a16:creationId xmlns:a16="http://schemas.microsoft.com/office/drawing/2014/main" id="{00000000-0008-0000-0300-00002B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4" name="Text Box 11">
          <a:extLst>
            <a:ext uri="{FF2B5EF4-FFF2-40B4-BE49-F238E27FC236}">
              <a16:creationId xmlns:a16="http://schemas.microsoft.com/office/drawing/2014/main" id="{00000000-0008-0000-0300-00002C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5" name="Text Box 8">
          <a:extLst>
            <a:ext uri="{FF2B5EF4-FFF2-40B4-BE49-F238E27FC236}">
              <a16:creationId xmlns:a16="http://schemas.microsoft.com/office/drawing/2014/main" id="{00000000-0008-0000-0300-00002D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6" name="Text Box 9">
          <a:extLst>
            <a:ext uri="{FF2B5EF4-FFF2-40B4-BE49-F238E27FC236}">
              <a16:creationId xmlns:a16="http://schemas.microsoft.com/office/drawing/2014/main" id="{00000000-0008-0000-0300-00002E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7" name="Text Box 11">
          <a:extLst>
            <a:ext uri="{FF2B5EF4-FFF2-40B4-BE49-F238E27FC236}">
              <a16:creationId xmlns:a16="http://schemas.microsoft.com/office/drawing/2014/main" id="{00000000-0008-0000-0300-00002F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8" name="Text Box 8">
          <a:extLst>
            <a:ext uri="{FF2B5EF4-FFF2-40B4-BE49-F238E27FC236}">
              <a16:creationId xmlns:a16="http://schemas.microsoft.com/office/drawing/2014/main" id="{00000000-0008-0000-0300-00003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29" name="Text Box 9">
          <a:extLst>
            <a:ext uri="{FF2B5EF4-FFF2-40B4-BE49-F238E27FC236}">
              <a16:creationId xmlns:a16="http://schemas.microsoft.com/office/drawing/2014/main" id="{00000000-0008-0000-0300-00003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0" name="Text Box 11">
          <a:extLst>
            <a:ext uri="{FF2B5EF4-FFF2-40B4-BE49-F238E27FC236}">
              <a16:creationId xmlns:a16="http://schemas.microsoft.com/office/drawing/2014/main" id="{00000000-0008-0000-0300-000032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1" name="Text Box 8">
          <a:extLst>
            <a:ext uri="{FF2B5EF4-FFF2-40B4-BE49-F238E27FC236}">
              <a16:creationId xmlns:a16="http://schemas.microsoft.com/office/drawing/2014/main" id="{00000000-0008-0000-0300-000033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2" name="Text Box 9">
          <a:extLst>
            <a:ext uri="{FF2B5EF4-FFF2-40B4-BE49-F238E27FC236}">
              <a16:creationId xmlns:a16="http://schemas.microsoft.com/office/drawing/2014/main" id="{00000000-0008-0000-0300-000034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3" name="Text Box 11">
          <a:extLst>
            <a:ext uri="{FF2B5EF4-FFF2-40B4-BE49-F238E27FC236}">
              <a16:creationId xmlns:a16="http://schemas.microsoft.com/office/drawing/2014/main" id="{00000000-0008-0000-0300-000035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4" name="Text Box 8">
          <a:extLst>
            <a:ext uri="{FF2B5EF4-FFF2-40B4-BE49-F238E27FC236}">
              <a16:creationId xmlns:a16="http://schemas.microsoft.com/office/drawing/2014/main" id="{00000000-0008-0000-0300-000036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5" name="Text Box 9">
          <a:extLst>
            <a:ext uri="{FF2B5EF4-FFF2-40B4-BE49-F238E27FC236}">
              <a16:creationId xmlns:a16="http://schemas.microsoft.com/office/drawing/2014/main" id="{00000000-0008-0000-0300-000037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6" name="Text Box 11">
          <a:extLst>
            <a:ext uri="{FF2B5EF4-FFF2-40B4-BE49-F238E27FC236}">
              <a16:creationId xmlns:a16="http://schemas.microsoft.com/office/drawing/2014/main" id="{00000000-0008-0000-0300-000038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7" name="Text Box 8">
          <a:extLst>
            <a:ext uri="{FF2B5EF4-FFF2-40B4-BE49-F238E27FC236}">
              <a16:creationId xmlns:a16="http://schemas.microsoft.com/office/drawing/2014/main" id="{00000000-0008-0000-0300-000039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8" name="Text Box 9">
          <a:extLst>
            <a:ext uri="{FF2B5EF4-FFF2-40B4-BE49-F238E27FC236}">
              <a16:creationId xmlns:a16="http://schemas.microsoft.com/office/drawing/2014/main" id="{00000000-0008-0000-0300-00003A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39" name="Text Box 11">
          <a:extLst>
            <a:ext uri="{FF2B5EF4-FFF2-40B4-BE49-F238E27FC236}">
              <a16:creationId xmlns:a16="http://schemas.microsoft.com/office/drawing/2014/main" id="{00000000-0008-0000-0300-00003B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40" name="Text Box 8">
          <a:extLst>
            <a:ext uri="{FF2B5EF4-FFF2-40B4-BE49-F238E27FC236}">
              <a16:creationId xmlns:a16="http://schemas.microsoft.com/office/drawing/2014/main" id="{00000000-0008-0000-0300-00003C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41" name="Text Box 9">
          <a:extLst>
            <a:ext uri="{FF2B5EF4-FFF2-40B4-BE49-F238E27FC236}">
              <a16:creationId xmlns:a16="http://schemas.microsoft.com/office/drawing/2014/main" id="{00000000-0008-0000-0300-00003D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42" name="Text Box 11">
          <a:extLst>
            <a:ext uri="{FF2B5EF4-FFF2-40B4-BE49-F238E27FC236}">
              <a16:creationId xmlns:a16="http://schemas.microsoft.com/office/drawing/2014/main" id="{00000000-0008-0000-0300-00003E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43" name="Text Box 8">
          <a:extLst>
            <a:ext uri="{FF2B5EF4-FFF2-40B4-BE49-F238E27FC236}">
              <a16:creationId xmlns:a16="http://schemas.microsoft.com/office/drawing/2014/main" id="{00000000-0008-0000-0300-00003F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44" name="Text Box 9">
          <a:extLst>
            <a:ext uri="{FF2B5EF4-FFF2-40B4-BE49-F238E27FC236}">
              <a16:creationId xmlns:a16="http://schemas.microsoft.com/office/drawing/2014/main" id="{00000000-0008-0000-0300-00004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45" name="Text Box 11">
          <a:extLst>
            <a:ext uri="{FF2B5EF4-FFF2-40B4-BE49-F238E27FC236}">
              <a16:creationId xmlns:a16="http://schemas.microsoft.com/office/drawing/2014/main" id="{00000000-0008-0000-0300-00004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346" name="Text Box 8">
          <a:extLst>
            <a:ext uri="{FF2B5EF4-FFF2-40B4-BE49-F238E27FC236}">
              <a16:creationId xmlns:a16="http://schemas.microsoft.com/office/drawing/2014/main" id="{00000000-0008-0000-0300-000042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47" name="Text Box 11">
          <a:extLst>
            <a:ext uri="{FF2B5EF4-FFF2-40B4-BE49-F238E27FC236}">
              <a16:creationId xmlns:a16="http://schemas.microsoft.com/office/drawing/2014/main" id="{00000000-0008-0000-0300-00004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48" name="Text Box 8">
          <a:extLst>
            <a:ext uri="{FF2B5EF4-FFF2-40B4-BE49-F238E27FC236}">
              <a16:creationId xmlns:a16="http://schemas.microsoft.com/office/drawing/2014/main" id="{00000000-0008-0000-0300-000044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49" name="Text Box 9">
          <a:extLst>
            <a:ext uri="{FF2B5EF4-FFF2-40B4-BE49-F238E27FC236}">
              <a16:creationId xmlns:a16="http://schemas.microsoft.com/office/drawing/2014/main" id="{00000000-0008-0000-0300-000045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50" name="Text Box 11">
          <a:extLst>
            <a:ext uri="{FF2B5EF4-FFF2-40B4-BE49-F238E27FC236}">
              <a16:creationId xmlns:a16="http://schemas.microsoft.com/office/drawing/2014/main" id="{00000000-0008-0000-0300-000046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351" name="Text Box 8">
          <a:extLst>
            <a:ext uri="{FF2B5EF4-FFF2-40B4-BE49-F238E27FC236}">
              <a16:creationId xmlns:a16="http://schemas.microsoft.com/office/drawing/2014/main" id="{00000000-0008-0000-0300-000047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352" name="Text Box 9">
          <a:extLst>
            <a:ext uri="{FF2B5EF4-FFF2-40B4-BE49-F238E27FC236}">
              <a16:creationId xmlns:a16="http://schemas.microsoft.com/office/drawing/2014/main" id="{00000000-0008-0000-0300-000048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353" name="Text Box 11">
          <a:extLst>
            <a:ext uri="{FF2B5EF4-FFF2-40B4-BE49-F238E27FC236}">
              <a16:creationId xmlns:a16="http://schemas.microsoft.com/office/drawing/2014/main" id="{00000000-0008-0000-0300-000049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54" name="Text Box 8">
          <a:extLst>
            <a:ext uri="{FF2B5EF4-FFF2-40B4-BE49-F238E27FC236}">
              <a16:creationId xmlns:a16="http://schemas.microsoft.com/office/drawing/2014/main" id="{00000000-0008-0000-0300-00004A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55" name="Text Box 9">
          <a:extLst>
            <a:ext uri="{FF2B5EF4-FFF2-40B4-BE49-F238E27FC236}">
              <a16:creationId xmlns:a16="http://schemas.microsoft.com/office/drawing/2014/main" id="{00000000-0008-0000-0300-00004B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56" name="Text Box 11">
          <a:extLst>
            <a:ext uri="{FF2B5EF4-FFF2-40B4-BE49-F238E27FC236}">
              <a16:creationId xmlns:a16="http://schemas.microsoft.com/office/drawing/2014/main" id="{00000000-0008-0000-0300-00004C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357" name="Text Box 8">
          <a:extLst>
            <a:ext uri="{FF2B5EF4-FFF2-40B4-BE49-F238E27FC236}">
              <a16:creationId xmlns:a16="http://schemas.microsoft.com/office/drawing/2014/main" id="{00000000-0008-0000-0300-00004D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358" name="Text Box 9">
          <a:extLst>
            <a:ext uri="{FF2B5EF4-FFF2-40B4-BE49-F238E27FC236}">
              <a16:creationId xmlns:a16="http://schemas.microsoft.com/office/drawing/2014/main" id="{00000000-0008-0000-0300-00004E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359" name="Text Box 11">
          <a:extLst>
            <a:ext uri="{FF2B5EF4-FFF2-40B4-BE49-F238E27FC236}">
              <a16:creationId xmlns:a16="http://schemas.microsoft.com/office/drawing/2014/main" id="{00000000-0008-0000-0300-00004F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60" name="Text Box 8">
          <a:extLst>
            <a:ext uri="{FF2B5EF4-FFF2-40B4-BE49-F238E27FC236}">
              <a16:creationId xmlns:a16="http://schemas.microsoft.com/office/drawing/2014/main" id="{00000000-0008-0000-0300-00005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61" name="Text Box 9">
          <a:extLst>
            <a:ext uri="{FF2B5EF4-FFF2-40B4-BE49-F238E27FC236}">
              <a16:creationId xmlns:a16="http://schemas.microsoft.com/office/drawing/2014/main" id="{00000000-0008-0000-0300-00005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362" name="Text Box 11">
          <a:extLst>
            <a:ext uri="{FF2B5EF4-FFF2-40B4-BE49-F238E27FC236}">
              <a16:creationId xmlns:a16="http://schemas.microsoft.com/office/drawing/2014/main" id="{00000000-0008-0000-0300-000052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363" name="Text Box 8">
          <a:extLst>
            <a:ext uri="{FF2B5EF4-FFF2-40B4-BE49-F238E27FC236}">
              <a16:creationId xmlns:a16="http://schemas.microsoft.com/office/drawing/2014/main" id="{00000000-0008-0000-0300-000053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64" name="Text Box 11">
          <a:extLst>
            <a:ext uri="{FF2B5EF4-FFF2-40B4-BE49-F238E27FC236}">
              <a16:creationId xmlns:a16="http://schemas.microsoft.com/office/drawing/2014/main" id="{00000000-0008-0000-0300-00005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65" name="Text Box 11">
          <a:extLst>
            <a:ext uri="{FF2B5EF4-FFF2-40B4-BE49-F238E27FC236}">
              <a16:creationId xmlns:a16="http://schemas.microsoft.com/office/drawing/2014/main" id="{00000000-0008-0000-0300-00005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66" name="Text Box 11">
          <a:extLst>
            <a:ext uri="{FF2B5EF4-FFF2-40B4-BE49-F238E27FC236}">
              <a16:creationId xmlns:a16="http://schemas.microsoft.com/office/drawing/2014/main" id="{00000000-0008-0000-0300-00005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67" name="Text Box 11">
          <a:extLst>
            <a:ext uri="{FF2B5EF4-FFF2-40B4-BE49-F238E27FC236}">
              <a16:creationId xmlns:a16="http://schemas.microsoft.com/office/drawing/2014/main" id="{00000000-0008-0000-0300-00005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68" name="Text Box 11">
          <a:extLst>
            <a:ext uri="{FF2B5EF4-FFF2-40B4-BE49-F238E27FC236}">
              <a16:creationId xmlns:a16="http://schemas.microsoft.com/office/drawing/2014/main" id="{00000000-0008-0000-0300-00005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69" name="Text Box 11">
          <a:extLst>
            <a:ext uri="{FF2B5EF4-FFF2-40B4-BE49-F238E27FC236}">
              <a16:creationId xmlns:a16="http://schemas.microsoft.com/office/drawing/2014/main" id="{00000000-0008-0000-0300-00005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70" name="Text Box 11">
          <a:extLst>
            <a:ext uri="{FF2B5EF4-FFF2-40B4-BE49-F238E27FC236}">
              <a16:creationId xmlns:a16="http://schemas.microsoft.com/office/drawing/2014/main" id="{00000000-0008-0000-0300-00005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71" name="Text Box 11">
          <a:extLst>
            <a:ext uri="{FF2B5EF4-FFF2-40B4-BE49-F238E27FC236}">
              <a16:creationId xmlns:a16="http://schemas.microsoft.com/office/drawing/2014/main" id="{00000000-0008-0000-0300-00005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72" name="Text Box 11">
          <a:extLst>
            <a:ext uri="{FF2B5EF4-FFF2-40B4-BE49-F238E27FC236}">
              <a16:creationId xmlns:a16="http://schemas.microsoft.com/office/drawing/2014/main" id="{00000000-0008-0000-0300-00005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373" name="Text Box 8">
          <a:extLst>
            <a:ext uri="{FF2B5EF4-FFF2-40B4-BE49-F238E27FC236}">
              <a16:creationId xmlns:a16="http://schemas.microsoft.com/office/drawing/2014/main" id="{00000000-0008-0000-0300-00005D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74" name="Text Box 11">
          <a:extLst>
            <a:ext uri="{FF2B5EF4-FFF2-40B4-BE49-F238E27FC236}">
              <a16:creationId xmlns:a16="http://schemas.microsoft.com/office/drawing/2014/main" id="{00000000-0008-0000-0300-00005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75" name="Text Box 11">
          <a:extLst>
            <a:ext uri="{FF2B5EF4-FFF2-40B4-BE49-F238E27FC236}">
              <a16:creationId xmlns:a16="http://schemas.microsoft.com/office/drawing/2014/main" id="{00000000-0008-0000-0300-00005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76" name="Text Box 11">
          <a:extLst>
            <a:ext uri="{FF2B5EF4-FFF2-40B4-BE49-F238E27FC236}">
              <a16:creationId xmlns:a16="http://schemas.microsoft.com/office/drawing/2014/main" id="{00000000-0008-0000-0300-00006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77" name="Text Box 11">
          <a:extLst>
            <a:ext uri="{FF2B5EF4-FFF2-40B4-BE49-F238E27FC236}">
              <a16:creationId xmlns:a16="http://schemas.microsoft.com/office/drawing/2014/main" id="{00000000-0008-0000-0300-00006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78" name="Text Box 11">
          <a:extLst>
            <a:ext uri="{FF2B5EF4-FFF2-40B4-BE49-F238E27FC236}">
              <a16:creationId xmlns:a16="http://schemas.microsoft.com/office/drawing/2014/main" id="{00000000-0008-0000-0300-00006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79" name="Text Box 11">
          <a:extLst>
            <a:ext uri="{FF2B5EF4-FFF2-40B4-BE49-F238E27FC236}">
              <a16:creationId xmlns:a16="http://schemas.microsoft.com/office/drawing/2014/main" id="{00000000-0008-0000-0300-00006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0" name="Text Box 11">
          <a:extLst>
            <a:ext uri="{FF2B5EF4-FFF2-40B4-BE49-F238E27FC236}">
              <a16:creationId xmlns:a16="http://schemas.microsoft.com/office/drawing/2014/main" id="{00000000-0008-0000-0300-00006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1" name="Text Box 11">
          <a:extLst>
            <a:ext uri="{FF2B5EF4-FFF2-40B4-BE49-F238E27FC236}">
              <a16:creationId xmlns:a16="http://schemas.microsoft.com/office/drawing/2014/main" id="{00000000-0008-0000-0300-00006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2" name="Text Box 11">
          <a:extLst>
            <a:ext uri="{FF2B5EF4-FFF2-40B4-BE49-F238E27FC236}">
              <a16:creationId xmlns:a16="http://schemas.microsoft.com/office/drawing/2014/main" id="{00000000-0008-0000-0300-00006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3" name="Text Box 11">
          <a:extLst>
            <a:ext uri="{FF2B5EF4-FFF2-40B4-BE49-F238E27FC236}">
              <a16:creationId xmlns:a16="http://schemas.microsoft.com/office/drawing/2014/main" id="{00000000-0008-0000-0300-00006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4" name="Text Box 11">
          <a:extLst>
            <a:ext uri="{FF2B5EF4-FFF2-40B4-BE49-F238E27FC236}">
              <a16:creationId xmlns:a16="http://schemas.microsoft.com/office/drawing/2014/main" id="{00000000-0008-0000-0300-00006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5" name="Text Box 11">
          <a:extLst>
            <a:ext uri="{FF2B5EF4-FFF2-40B4-BE49-F238E27FC236}">
              <a16:creationId xmlns:a16="http://schemas.microsoft.com/office/drawing/2014/main" id="{00000000-0008-0000-0300-00006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6" name="Text Box 11">
          <a:extLst>
            <a:ext uri="{FF2B5EF4-FFF2-40B4-BE49-F238E27FC236}">
              <a16:creationId xmlns:a16="http://schemas.microsoft.com/office/drawing/2014/main" id="{00000000-0008-0000-0300-00006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7" name="Text Box 11">
          <a:extLst>
            <a:ext uri="{FF2B5EF4-FFF2-40B4-BE49-F238E27FC236}">
              <a16:creationId xmlns:a16="http://schemas.microsoft.com/office/drawing/2014/main" id="{00000000-0008-0000-0300-00006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8" name="Text Box 11">
          <a:extLst>
            <a:ext uri="{FF2B5EF4-FFF2-40B4-BE49-F238E27FC236}">
              <a16:creationId xmlns:a16="http://schemas.microsoft.com/office/drawing/2014/main" id="{00000000-0008-0000-0300-00006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89" name="Text Box 11">
          <a:extLst>
            <a:ext uri="{FF2B5EF4-FFF2-40B4-BE49-F238E27FC236}">
              <a16:creationId xmlns:a16="http://schemas.microsoft.com/office/drawing/2014/main" id="{00000000-0008-0000-0300-00006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0" name="Text Box 11">
          <a:extLst>
            <a:ext uri="{FF2B5EF4-FFF2-40B4-BE49-F238E27FC236}">
              <a16:creationId xmlns:a16="http://schemas.microsoft.com/office/drawing/2014/main" id="{00000000-0008-0000-0300-00006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1" name="Text Box 11">
          <a:extLst>
            <a:ext uri="{FF2B5EF4-FFF2-40B4-BE49-F238E27FC236}">
              <a16:creationId xmlns:a16="http://schemas.microsoft.com/office/drawing/2014/main" id="{00000000-0008-0000-0300-00006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2" name="Text Box 11">
          <a:extLst>
            <a:ext uri="{FF2B5EF4-FFF2-40B4-BE49-F238E27FC236}">
              <a16:creationId xmlns:a16="http://schemas.microsoft.com/office/drawing/2014/main" id="{00000000-0008-0000-0300-00007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3" name="Text Box 11">
          <a:extLst>
            <a:ext uri="{FF2B5EF4-FFF2-40B4-BE49-F238E27FC236}">
              <a16:creationId xmlns:a16="http://schemas.microsoft.com/office/drawing/2014/main" id="{00000000-0008-0000-0300-00007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4" name="Text Box 11">
          <a:extLst>
            <a:ext uri="{FF2B5EF4-FFF2-40B4-BE49-F238E27FC236}">
              <a16:creationId xmlns:a16="http://schemas.microsoft.com/office/drawing/2014/main" id="{00000000-0008-0000-0300-00007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5" name="Text Box 11">
          <a:extLst>
            <a:ext uri="{FF2B5EF4-FFF2-40B4-BE49-F238E27FC236}">
              <a16:creationId xmlns:a16="http://schemas.microsoft.com/office/drawing/2014/main" id="{00000000-0008-0000-0300-00007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6" name="Text Box 11">
          <a:extLst>
            <a:ext uri="{FF2B5EF4-FFF2-40B4-BE49-F238E27FC236}">
              <a16:creationId xmlns:a16="http://schemas.microsoft.com/office/drawing/2014/main" id="{00000000-0008-0000-0300-00007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7" name="Text Box 11">
          <a:extLst>
            <a:ext uri="{FF2B5EF4-FFF2-40B4-BE49-F238E27FC236}">
              <a16:creationId xmlns:a16="http://schemas.microsoft.com/office/drawing/2014/main" id="{00000000-0008-0000-0300-00007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8" name="Text Box 11">
          <a:extLst>
            <a:ext uri="{FF2B5EF4-FFF2-40B4-BE49-F238E27FC236}">
              <a16:creationId xmlns:a16="http://schemas.microsoft.com/office/drawing/2014/main" id="{00000000-0008-0000-0300-00007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399" name="Text Box 11">
          <a:extLst>
            <a:ext uri="{FF2B5EF4-FFF2-40B4-BE49-F238E27FC236}">
              <a16:creationId xmlns:a16="http://schemas.microsoft.com/office/drawing/2014/main" id="{00000000-0008-0000-0300-00007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0" name="Text Box 11">
          <a:extLst>
            <a:ext uri="{FF2B5EF4-FFF2-40B4-BE49-F238E27FC236}">
              <a16:creationId xmlns:a16="http://schemas.microsoft.com/office/drawing/2014/main" id="{00000000-0008-0000-0300-00007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1" name="Text Box 11">
          <a:extLst>
            <a:ext uri="{FF2B5EF4-FFF2-40B4-BE49-F238E27FC236}">
              <a16:creationId xmlns:a16="http://schemas.microsoft.com/office/drawing/2014/main" id="{00000000-0008-0000-0300-00007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2" name="Text Box 11">
          <a:extLst>
            <a:ext uri="{FF2B5EF4-FFF2-40B4-BE49-F238E27FC236}">
              <a16:creationId xmlns:a16="http://schemas.microsoft.com/office/drawing/2014/main" id="{00000000-0008-0000-0300-00007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3" name="Text Box 11">
          <a:extLst>
            <a:ext uri="{FF2B5EF4-FFF2-40B4-BE49-F238E27FC236}">
              <a16:creationId xmlns:a16="http://schemas.microsoft.com/office/drawing/2014/main" id="{00000000-0008-0000-0300-00007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4" name="Text Box 11">
          <a:extLst>
            <a:ext uri="{FF2B5EF4-FFF2-40B4-BE49-F238E27FC236}">
              <a16:creationId xmlns:a16="http://schemas.microsoft.com/office/drawing/2014/main" id="{00000000-0008-0000-0300-00007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5" name="Text Box 11">
          <a:extLst>
            <a:ext uri="{FF2B5EF4-FFF2-40B4-BE49-F238E27FC236}">
              <a16:creationId xmlns:a16="http://schemas.microsoft.com/office/drawing/2014/main" id="{00000000-0008-0000-0300-00007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6" name="Text Box 11">
          <a:extLst>
            <a:ext uri="{FF2B5EF4-FFF2-40B4-BE49-F238E27FC236}">
              <a16:creationId xmlns:a16="http://schemas.microsoft.com/office/drawing/2014/main" id="{00000000-0008-0000-0300-00007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7" name="Text Box 11">
          <a:extLst>
            <a:ext uri="{FF2B5EF4-FFF2-40B4-BE49-F238E27FC236}">
              <a16:creationId xmlns:a16="http://schemas.microsoft.com/office/drawing/2014/main" id="{00000000-0008-0000-0300-00007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8" name="Text Box 11">
          <a:extLst>
            <a:ext uri="{FF2B5EF4-FFF2-40B4-BE49-F238E27FC236}">
              <a16:creationId xmlns:a16="http://schemas.microsoft.com/office/drawing/2014/main" id="{00000000-0008-0000-0300-00008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09" name="Text Box 11">
          <a:extLst>
            <a:ext uri="{FF2B5EF4-FFF2-40B4-BE49-F238E27FC236}">
              <a16:creationId xmlns:a16="http://schemas.microsoft.com/office/drawing/2014/main" id="{00000000-0008-0000-0300-00008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0" name="Text Box 11">
          <a:extLst>
            <a:ext uri="{FF2B5EF4-FFF2-40B4-BE49-F238E27FC236}">
              <a16:creationId xmlns:a16="http://schemas.microsoft.com/office/drawing/2014/main" id="{00000000-0008-0000-0300-00008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1" name="Text Box 11">
          <a:extLst>
            <a:ext uri="{FF2B5EF4-FFF2-40B4-BE49-F238E27FC236}">
              <a16:creationId xmlns:a16="http://schemas.microsoft.com/office/drawing/2014/main" id="{00000000-0008-0000-0300-00008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2" name="Text Box 11">
          <a:extLst>
            <a:ext uri="{FF2B5EF4-FFF2-40B4-BE49-F238E27FC236}">
              <a16:creationId xmlns:a16="http://schemas.microsoft.com/office/drawing/2014/main" id="{00000000-0008-0000-0300-00008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3" name="Text Box 11">
          <a:extLst>
            <a:ext uri="{FF2B5EF4-FFF2-40B4-BE49-F238E27FC236}">
              <a16:creationId xmlns:a16="http://schemas.microsoft.com/office/drawing/2014/main" id="{00000000-0008-0000-0300-00008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4" name="Text Box 11">
          <a:extLst>
            <a:ext uri="{FF2B5EF4-FFF2-40B4-BE49-F238E27FC236}">
              <a16:creationId xmlns:a16="http://schemas.microsoft.com/office/drawing/2014/main" id="{00000000-0008-0000-0300-00008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5" name="Text Box 11">
          <a:extLst>
            <a:ext uri="{FF2B5EF4-FFF2-40B4-BE49-F238E27FC236}">
              <a16:creationId xmlns:a16="http://schemas.microsoft.com/office/drawing/2014/main" id="{00000000-0008-0000-0300-00008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6" name="Text Box 11">
          <a:extLst>
            <a:ext uri="{FF2B5EF4-FFF2-40B4-BE49-F238E27FC236}">
              <a16:creationId xmlns:a16="http://schemas.microsoft.com/office/drawing/2014/main" id="{00000000-0008-0000-0300-00008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7" name="Text Box 11">
          <a:extLst>
            <a:ext uri="{FF2B5EF4-FFF2-40B4-BE49-F238E27FC236}">
              <a16:creationId xmlns:a16="http://schemas.microsoft.com/office/drawing/2014/main" id="{00000000-0008-0000-0300-00008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8" name="Text Box 11">
          <a:extLst>
            <a:ext uri="{FF2B5EF4-FFF2-40B4-BE49-F238E27FC236}">
              <a16:creationId xmlns:a16="http://schemas.microsoft.com/office/drawing/2014/main" id="{00000000-0008-0000-0300-00008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19" name="Text Box 11">
          <a:extLst>
            <a:ext uri="{FF2B5EF4-FFF2-40B4-BE49-F238E27FC236}">
              <a16:creationId xmlns:a16="http://schemas.microsoft.com/office/drawing/2014/main" id="{00000000-0008-0000-0300-00008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0" name="Text Box 11">
          <a:extLst>
            <a:ext uri="{FF2B5EF4-FFF2-40B4-BE49-F238E27FC236}">
              <a16:creationId xmlns:a16="http://schemas.microsoft.com/office/drawing/2014/main" id="{00000000-0008-0000-0300-00008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1" name="Text Box 11">
          <a:extLst>
            <a:ext uri="{FF2B5EF4-FFF2-40B4-BE49-F238E27FC236}">
              <a16:creationId xmlns:a16="http://schemas.microsoft.com/office/drawing/2014/main" id="{00000000-0008-0000-0300-00008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2" name="Text Box 11">
          <a:extLst>
            <a:ext uri="{FF2B5EF4-FFF2-40B4-BE49-F238E27FC236}">
              <a16:creationId xmlns:a16="http://schemas.microsoft.com/office/drawing/2014/main" id="{00000000-0008-0000-0300-00008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3" name="Text Box 11">
          <a:extLst>
            <a:ext uri="{FF2B5EF4-FFF2-40B4-BE49-F238E27FC236}">
              <a16:creationId xmlns:a16="http://schemas.microsoft.com/office/drawing/2014/main" id="{00000000-0008-0000-0300-00008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4" name="Text Box 11">
          <a:extLst>
            <a:ext uri="{FF2B5EF4-FFF2-40B4-BE49-F238E27FC236}">
              <a16:creationId xmlns:a16="http://schemas.microsoft.com/office/drawing/2014/main" id="{00000000-0008-0000-0300-00009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5" name="Text Box 11">
          <a:extLst>
            <a:ext uri="{FF2B5EF4-FFF2-40B4-BE49-F238E27FC236}">
              <a16:creationId xmlns:a16="http://schemas.microsoft.com/office/drawing/2014/main" id="{00000000-0008-0000-0300-00009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6" name="Text Box 11">
          <a:extLst>
            <a:ext uri="{FF2B5EF4-FFF2-40B4-BE49-F238E27FC236}">
              <a16:creationId xmlns:a16="http://schemas.microsoft.com/office/drawing/2014/main" id="{00000000-0008-0000-0300-00009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7" name="Text Box 11">
          <a:extLst>
            <a:ext uri="{FF2B5EF4-FFF2-40B4-BE49-F238E27FC236}">
              <a16:creationId xmlns:a16="http://schemas.microsoft.com/office/drawing/2014/main" id="{00000000-0008-0000-0300-00009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8" name="Text Box 11">
          <a:extLst>
            <a:ext uri="{FF2B5EF4-FFF2-40B4-BE49-F238E27FC236}">
              <a16:creationId xmlns:a16="http://schemas.microsoft.com/office/drawing/2014/main" id="{00000000-0008-0000-0300-00009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29" name="Text Box 11">
          <a:extLst>
            <a:ext uri="{FF2B5EF4-FFF2-40B4-BE49-F238E27FC236}">
              <a16:creationId xmlns:a16="http://schemas.microsoft.com/office/drawing/2014/main" id="{00000000-0008-0000-0300-00009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0" name="Text Box 11">
          <a:extLst>
            <a:ext uri="{FF2B5EF4-FFF2-40B4-BE49-F238E27FC236}">
              <a16:creationId xmlns:a16="http://schemas.microsoft.com/office/drawing/2014/main" id="{00000000-0008-0000-0300-00009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1" name="Text Box 11">
          <a:extLst>
            <a:ext uri="{FF2B5EF4-FFF2-40B4-BE49-F238E27FC236}">
              <a16:creationId xmlns:a16="http://schemas.microsoft.com/office/drawing/2014/main" id="{00000000-0008-0000-0300-00009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2" name="Text Box 11">
          <a:extLst>
            <a:ext uri="{FF2B5EF4-FFF2-40B4-BE49-F238E27FC236}">
              <a16:creationId xmlns:a16="http://schemas.microsoft.com/office/drawing/2014/main" id="{00000000-0008-0000-0300-00009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3" name="Text Box 11">
          <a:extLst>
            <a:ext uri="{FF2B5EF4-FFF2-40B4-BE49-F238E27FC236}">
              <a16:creationId xmlns:a16="http://schemas.microsoft.com/office/drawing/2014/main" id="{00000000-0008-0000-0300-00009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4" name="Text Box 11">
          <a:extLst>
            <a:ext uri="{FF2B5EF4-FFF2-40B4-BE49-F238E27FC236}">
              <a16:creationId xmlns:a16="http://schemas.microsoft.com/office/drawing/2014/main" id="{00000000-0008-0000-0300-00009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5" name="Text Box 11">
          <a:extLst>
            <a:ext uri="{FF2B5EF4-FFF2-40B4-BE49-F238E27FC236}">
              <a16:creationId xmlns:a16="http://schemas.microsoft.com/office/drawing/2014/main" id="{00000000-0008-0000-0300-00009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6" name="Text Box 11">
          <a:extLst>
            <a:ext uri="{FF2B5EF4-FFF2-40B4-BE49-F238E27FC236}">
              <a16:creationId xmlns:a16="http://schemas.microsoft.com/office/drawing/2014/main" id="{00000000-0008-0000-0300-00009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7" name="Text Box 11">
          <a:extLst>
            <a:ext uri="{FF2B5EF4-FFF2-40B4-BE49-F238E27FC236}">
              <a16:creationId xmlns:a16="http://schemas.microsoft.com/office/drawing/2014/main" id="{00000000-0008-0000-0300-00009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8" name="Text Box 11">
          <a:extLst>
            <a:ext uri="{FF2B5EF4-FFF2-40B4-BE49-F238E27FC236}">
              <a16:creationId xmlns:a16="http://schemas.microsoft.com/office/drawing/2014/main" id="{00000000-0008-0000-0300-00009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39" name="Text Box 11">
          <a:extLst>
            <a:ext uri="{FF2B5EF4-FFF2-40B4-BE49-F238E27FC236}">
              <a16:creationId xmlns:a16="http://schemas.microsoft.com/office/drawing/2014/main" id="{00000000-0008-0000-0300-00009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5442</xdr:colOff>
      <xdr:row>9</xdr:row>
      <xdr:rowOff>0</xdr:rowOff>
    </xdr:from>
    <xdr:to>
      <xdr:col>1</xdr:col>
      <xdr:colOff>155121</xdr:colOff>
      <xdr:row>9</xdr:row>
      <xdr:rowOff>28575</xdr:rowOff>
    </xdr:to>
    <xdr:sp macro="" textlink="">
      <xdr:nvSpPr>
        <xdr:cNvPr id="1440" name="Text Box 11">
          <a:extLst>
            <a:ext uri="{FF2B5EF4-FFF2-40B4-BE49-F238E27FC236}">
              <a16:creationId xmlns:a16="http://schemas.microsoft.com/office/drawing/2014/main" id="{00000000-0008-0000-0300-0000A0050000}"/>
            </a:ext>
          </a:extLst>
        </xdr:cNvPr>
        <xdr:cNvSpPr txBox="1">
          <a:spLocks noChangeArrowheads="1"/>
        </xdr:cNvSpPr>
      </xdr:nvSpPr>
      <xdr:spPr bwMode="auto">
        <a:xfrm>
          <a:off x="338817" y="257937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9</xdr:row>
      <xdr:rowOff>0</xdr:rowOff>
    </xdr:from>
    <xdr:to>
      <xdr:col>1</xdr:col>
      <xdr:colOff>168729</xdr:colOff>
      <xdr:row>9</xdr:row>
      <xdr:rowOff>28575</xdr:rowOff>
    </xdr:to>
    <xdr:sp macro="" textlink="">
      <xdr:nvSpPr>
        <xdr:cNvPr id="1441" name="Text Box 11">
          <a:extLst>
            <a:ext uri="{FF2B5EF4-FFF2-40B4-BE49-F238E27FC236}">
              <a16:creationId xmlns:a16="http://schemas.microsoft.com/office/drawing/2014/main" id="{00000000-0008-0000-0300-0000A1050000}"/>
            </a:ext>
          </a:extLst>
        </xdr:cNvPr>
        <xdr:cNvSpPr txBox="1">
          <a:spLocks noChangeArrowheads="1"/>
        </xdr:cNvSpPr>
      </xdr:nvSpPr>
      <xdr:spPr bwMode="auto">
        <a:xfrm>
          <a:off x="352425" y="257937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42" name="Text Box 11">
          <a:extLst>
            <a:ext uri="{FF2B5EF4-FFF2-40B4-BE49-F238E27FC236}">
              <a16:creationId xmlns:a16="http://schemas.microsoft.com/office/drawing/2014/main" id="{00000000-0008-0000-0300-0000A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43" name="Text Box 11">
          <a:extLst>
            <a:ext uri="{FF2B5EF4-FFF2-40B4-BE49-F238E27FC236}">
              <a16:creationId xmlns:a16="http://schemas.microsoft.com/office/drawing/2014/main" id="{00000000-0008-0000-0300-0000A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44" name="Text Box 11">
          <a:extLst>
            <a:ext uri="{FF2B5EF4-FFF2-40B4-BE49-F238E27FC236}">
              <a16:creationId xmlns:a16="http://schemas.microsoft.com/office/drawing/2014/main" id="{00000000-0008-0000-0300-0000A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45" name="Text Box 11">
          <a:extLst>
            <a:ext uri="{FF2B5EF4-FFF2-40B4-BE49-F238E27FC236}">
              <a16:creationId xmlns:a16="http://schemas.microsoft.com/office/drawing/2014/main" id="{00000000-0008-0000-0300-0000A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46" name="Text Box 11">
          <a:extLst>
            <a:ext uri="{FF2B5EF4-FFF2-40B4-BE49-F238E27FC236}">
              <a16:creationId xmlns:a16="http://schemas.microsoft.com/office/drawing/2014/main" id="{00000000-0008-0000-0300-0000A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47" name="Text Box 11">
          <a:extLst>
            <a:ext uri="{FF2B5EF4-FFF2-40B4-BE49-F238E27FC236}">
              <a16:creationId xmlns:a16="http://schemas.microsoft.com/office/drawing/2014/main" id="{00000000-0008-0000-0300-0000A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48" name="Text Box 11">
          <a:extLst>
            <a:ext uri="{FF2B5EF4-FFF2-40B4-BE49-F238E27FC236}">
              <a16:creationId xmlns:a16="http://schemas.microsoft.com/office/drawing/2014/main" id="{00000000-0008-0000-0300-0000A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49" name="Text Box 11">
          <a:extLst>
            <a:ext uri="{FF2B5EF4-FFF2-40B4-BE49-F238E27FC236}">
              <a16:creationId xmlns:a16="http://schemas.microsoft.com/office/drawing/2014/main" id="{00000000-0008-0000-0300-0000A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0" name="Text Box 11">
          <a:extLst>
            <a:ext uri="{FF2B5EF4-FFF2-40B4-BE49-F238E27FC236}">
              <a16:creationId xmlns:a16="http://schemas.microsoft.com/office/drawing/2014/main" id="{00000000-0008-0000-0300-0000A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1" name="Text Box 11">
          <a:extLst>
            <a:ext uri="{FF2B5EF4-FFF2-40B4-BE49-F238E27FC236}">
              <a16:creationId xmlns:a16="http://schemas.microsoft.com/office/drawing/2014/main" id="{00000000-0008-0000-0300-0000A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2" name="Text Box 11">
          <a:extLst>
            <a:ext uri="{FF2B5EF4-FFF2-40B4-BE49-F238E27FC236}">
              <a16:creationId xmlns:a16="http://schemas.microsoft.com/office/drawing/2014/main" id="{00000000-0008-0000-0300-0000A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3" name="Text Box 11">
          <a:extLst>
            <a:ext uri="{FF2B5EF4-FFF2-40B4-BE49-F238E27FC236}">
              <a16:creationId xmlns:a16="http://schemas.microsoft.com/office/drawing/2014/main" id="{00000000-0008-0000-0300-0000A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4" name="Text Box 11">
          <a:extLst>
            <a:ext uri="{FF2B5EF4-FFF2-40B4-BE49-F238E27FC236}">
              <a16:creationId xmlns:a16="http://schemas.microsoft.com/office/drawing/2014/main" id="{00000000-0008-0000-0300-0000A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5" name="Text Box 11">
          <a:extLst>
            <a:ext uri="{FF2B5EF4-FFF2-40B4-BE49-F238E27FC236}">
              <a16:creationId xmlns:a16="http://schemas.microsoft.com/office/drawing/2014/main" id="{00000000-0008-0000-0300-0000A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6" name="Text Box 11">
          <a:extLst>
            <a:ext uri="{FF2B5EF4-FFF2-40B4-BE49-F238E27FC236}">
              <a16:creationId xmlns:a16="http://schemas.microsoft.com/office/drawing/2014/main" id="{00000000-0008-0000-0300-0000B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7" name="Text Box 11">
          <a:extLst>
            <a:ext uri="{FF2B5EF4-FFF2-40B4-BE49-F238E27FC236}">
              <a16:creationId xmlns:a16="http://schemas.microsoft.com/office/drawing/2014/main" id="{00000000-0008-0000-0300-0000B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8" name="Text Box 11">
          <a:extLst>
            <a:ext uri="{FF2B5EF4-FFF2-40B4-BE49-F238E27FC236}">
              <a16:creationId xmlns:a16="http://schemas.microsoft.com/office/drawing/2014/main" id="{00000000-0008-0000-0300-0000B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59" name="Text Box 11">
          <a:extLst>
            <a:ext uri="{FF2B5EF4-FFF2-40B4-BE49-F238E27FC236}">
              <a16:creationId xmlns:a16="http://schemas.microsoft.com/office/drawing/2014/main" id="{00000000-0008-0000-0300-0000B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0" name="Text Box 11">
          <a:extLst>
            <a:ext uri="{FF2B5EF4-FFF2-40B4-BE49-F238E27FC236}">
              <a16:creationId xmlns:a16="http://schemas.microsoft.com/office/drawing/2014/main" id="{00000000-0008-0000-0300-0000B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1" name="Text Box 11">
          <a:extLst>
            <a:ext uri="{FF2B5EF4-FFF2-40B4-BE49-F238E27FC236}">
              <a16:creationId xmlns:a16="http://schemas.microsoft.com/office/drawing/2014/main" id="{00000000-0008-0000-0300-0000B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2" name="Text Box 11">
          <a:extLst>
            <a:ext uri="{FF2B5EF4-FFF2-40B4-BE49-F238E27FC236}">
              <a16:creationId xmlns:a16="http://schemas.microsoft.com/office/drawing/2014/main" id="{00000000-0008-0000-0300-0000B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3" name="Text Box 11">
          <a:extLst>
            <a:ext uri="{FF2B5EF4-FFF2-40B4-BE49-F238E27FC236}">
              <a16:creationId xmlns:a16="http://schemas.microsoft.com/office/drawing/2014/main" id="{00000000-0008-0000-0300-0000B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4" name="Text Box 11">
          <a:extLst>
            <a:ext uri="{FF2B5EF4-FFF2-40B4-BE49-F238E27FC236}">
              <a16:creationId xmlns:a16="http://schemas.microsoft.com/office/drawing/2014/main" id="{00000000-0008-0000-0300-0000B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5" name="Text Box 11">
          <a:extLst>
            <a:ext uri="{FF2B5EF4-FFF2-40B4-BE49-F238E27FC236}">
              <a16:creationId xmlns:a16="http://schemas.microsoft.com/office/drawing/2014/main" id="{00000000-0008-0000-0300-0000B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6" name="Text Box 11">
          <a:extLst>
            <a:ext uri="{FF2B5EF4-FFF2-40B4-BE49-F238E27FC236}">
              <a16:creationId xmlns:a16="http://schemas.microsoft.com/office/drawing/2014/main" id="{00000000-0008-0000-0300-0000B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7" name="Text Box 11">
          <a:extLst>
            <a:ext uri="{FF2B5EF4-FFF2-40B4-BE49-F238E27FC236}">
              <a16:creationId xmlns:a16="http://schemas.microsoft.com/office/drawing/2014/main" id="{00000000-0008-0000-0300-0000B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8" name="Text Box 11">
          <a:extLst>
            <a:ext uri="{FF2B5EF4-FFF2-40B4-BE49-F238E27FC236}">
              <a16:creationId xmlns:a16="http://schemas.microsoft.com/office/drawing/2014/main" id="{00000000-0008-0000-0300-0000B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69" name="Text Box 11">
          <a:extLst>
            <a:ext uri="{FF2B5EF4-FFF2-40B4-BE49-F238E27FC236}">
              <a16:creationId xmlns:a16="http://schemas.microsoft.com/office/drawing/2014/main" id="{00000000-0008-0000-0300-0000B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0" name="Text Box 11">
          <a:extLst>
            <a:ext uri="{FF2B5EF4-FFF2-40B4-BE49-F238E27FC236}">
              <a16:creationId xmlns:a16="http://schemas.microsoft.com/office/drawing/2014/main" id="{00000000-0008-0000-0300-0000B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1" name="Text Box 11">
          <a:extLst>
            <a:ext uri="{FF2B5EF4-FFF2-40B4-BE49-F238E27FC236}">
              <a16:creationId xmlns:a16="http://schemas.microsoft.com/office/drawing/2014/main" id="{00000000-0008-0000-0300-0000B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2" name="Text Box 11">
          <a:extLst>
            <a:ext uri="{FF2B5EF4-FFF2-40B4-BE49-F238E27FC236}">
              <a16:creationId xmlns:a16="http://schemas.microsoft.com/office/drawing/2014/main" id="{00000000-0008-0000-0300-0000C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3" name="Text Box 11">
          <a:extLst>
            <a:ext uri="{FF2B5EF4-FFF2-40B4-BE49-F238E27FC236}">
              <a16:creationId xmlns:a16="http://schemas.microsoft.com/office/drawing/2014/main" id="{00000000-0008-0000-0300-0000C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4" name="Text Box 11">
          <a:extLst>
            <a:ext uri="{FF2B5EF4-FFF2-40B4-BE49-F238E27FC236}">
              <a16:creationId xmlns:a16="http://schemas.microsoft.com/office/drawing/2014/main" id="{00000000-0008-0000-0300-0000C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5" name="Text Box 11">
          <a:extLst>
            <a:ext uri="{FF2B5EF4-FFF2-40B4-BE49-F238E27FC236}">
              <a16:creationId xmlns:a16="http://schemas.microsoft.com/office/drawing/2014/main" id="{00000000-0008-0000-0300-0000C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6" name="Text Box 11">
          <a:extLst>
            <a:ext uri="{FF2B5EF4-FFF2-40B4-BE49-F238E27FC236}">
              <a16:creationId xmlns:a16="http://schemas.microsoft.com/office/drawing/2014/main" id="{00000000-0008-0000-0300-0000C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7" name="Text Box 11">
          <a:extLst>
            <a:ext uri="{FF2B5EF4-FFF2-40B4-BE49-F238E27FC236}">
              <a16:creationId xmlns:a16="http://schemas.microsoft.com/office/drawing/2014/main" id="{00000000-0008-0000-0300-0000C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8" name="Text Box 11">
          <a:extLst>
            <a:ext uri="{FF2B5EF4-FFF2-40B4-BE49-F238E27FC236}">
              <a16:creationId xmlns:a16="http://schemas.microsoft.com/office/drawing/2014/main" id="{00000000-0008-0000-0300-0000C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79" name="Text Box 11">
          <a:extLst>
            <a:ext uri="{FF2B5EF4-FFF2-40B4-BE49-F238E27FC236}">
              <a16:creationId xmlns:a16="http://schemas.microsoft.com/office/drawing/2014/main" id="{00000000-0008-0000-0300-0000C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0" name="Text Box 11">
          <a:extLst>
            <a:ext uri="{FF2B5EF4-FFF2-40B4-BE49-F238E27FC236}">
              <a16:creationId xmlns:a16="http://schemas.microsoft.com/office/drawing/2014/main" id="{00000000-0008-0000-0300-0000C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1" name="Text Box 11">
          <a:extLst>
            <a:ext uri="{FF2B5EF4-FFF2-40B4-BE49-F238E27FC236}">
              <a16:creationId xmlns:a16="http://schemas.microsoft.com/office/drawing/2014/main" id="{00000000-0008-0000-0300-0000C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2" name="Text Box 11">
          <a:extLst>
            <a:ext uri="{FF2B5EF4-FFF2-40B4-BE49-F238E27FC236}">
              <a16:creationId xmlns:a16="http://schemas.microsoft.com/office/drawing/2014/main" id="{00000000-0008-0000-0300-0000C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3" name="Text Box 11">
          <a:extLst>
            <a:ext uri="{FF2B5EF4-FFF2-40B4-BE49-F238E27FC236}">
              <a16:creationId xmlns:a16="http://schemas.microsoft.com/office/drawing/2014/main" id="{00000000-0008-0000-0300-0000C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4" name="Text Box 11">
          <a:extLst>
            <a:ext uri="{FF2B5EF4-FFF2-40B4-BE49-F238E27FC236}">
              <a16:creationId xmlns:a16="http://schemas.microsoft.com/office/drawing/2014/main" id="{00000000-0008-0000-0300-0000C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5" name="Text Box 11">
          <a:extLst>
            <a:ext uri="{FF2B5EF4-FFF2-40B4-BE49-F238E27FC236}">
              <a16:creationId xmlns:a16="http://schemas.microsoft.com/office/drawing/2014/main" id="{00000000-0008-0000-0300-0000C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6" name="Text Box 11">
          <a:extLst>
            <a:ext uri="{FF2B5EF4-FFF2-40B4-BE49-F238E27FC236}">
              <a16:creationId xmlns:a16="http://schemas.microsoft.com/office/drawing/2014/main" id="{00000000-0008-0000-0300-0000C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7" name="Text Box 11">
          <a:extLst>
            <a:ext uri="{FF2B5EF4-FFF2-40B4-BE49-F238E27FC236}">
              <a16:creationId xmlns:a16="http://schemas.microsoft.com/office/drawing/2014/main" id="{00000000-0008-0000-0300-0000C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8" name="Text Box 11">
          <a:extLst>
            <a:ext uri="{FF2B5EF4-FFF2-40B4-BE49-F238E27FC236}">
              <a16:creationId xmlns:a16="http://schemas.microsoft.com/office/drawing/2014/main" id="{00000000-0008-0000-0300-0000D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89" name="Text Box 11">
          <a:extLst>
            <a:ext uri="{FF2B5EF4-FFF2-40B4-BE49-F238E27FC236}">
              <a16:creationId xmlns:a16="http://schemas.microsoft.com/office/drawing/2014/main" id="{00000000-0008-0000-0300-0000D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0" name="Text Box 11">
          <a:extLst>
            <a:ext uri="{FF2B5EF4-FFF2-40B4-BE49-F238E27FC236}">
              <a16:creationId xmlns:a16="http://schemas.microsoft.com/office/drawing/2014/main" id="{00000000-0008-0000-0300-0000D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1" name="Text Box 11">
          <a:extLst>
            <a:ext uri="{FF2B5EF4-FFF2-40B4-BE49-F238E27FC236}">
              <a16:creationId xmlns:a16="http://schemas.microsoft.com/office/drawing/2014/main" id="{00000000-0008-0000-0300-0000D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2" name="Text Box 11">
          <a:extLst>
            <a:ext uri="{FF2B5EF4-FFF2-40B4-BE49-F238E27FC236}">
              <a16:creationId xmlns:a16="http://schemas.microsoft.com/office/drawing/2014/main" id="{00000000-0008-0000-0300-0000D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3" name="Text Box 11">
          <a:extLst>
            <a:ext uri="{FF2B5EF4-FFF2-40B4-BE49-F238E27FC236}">
              <a16:creationId xmlns:a16="http://schemas.microsoft.com/office/drawing/2014/main" id="{00000000-0008-0000-0300-0000D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4" name="Text Box 11">
          <a:extLst>
            <a:ext uri="{FF2B5EF4-FFF2-40B4-BE49-F238E27FC236}">
              <a16:creationId xmlns:a16="http://schemas.microsoft.com/office/drawing/2014/main" id="{00000000-0008-0000-0300-0000D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5" name="Text Box 11">
          <a:extLst>
            <a:ext uri="{FF2B5EF4-FFF2-40B4-BE49-F238E27FC236}">
              <a16:creationId xmlns:a16="http://schemas.microsoft.com/office/drawing/2014/main" id="{00000000-0008-0000-0300-0000D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6" name="Text Box 11">
          <a:extLst>
            <a:ext uri="{FF2B5EF4-FFF2-40B4-BE49-F238E27FC236}">
              <a16:creationId xmlns:a16="http://schemas.microsoft.com/office/drawing/2014/main" id="{00000000-0008-0000-0300-0000D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7" name="Text Box 11">
          <a:extLst>
            <a:ext uri="{FF2B5EF4-FFF2-40B4-BE49-F238E27FC236}">
              <a16:creationId xmlns:a16="http://schemas.microsoft.com/office/drawing/2014/main" id="{00000000-0008-0000-0300-0000D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8" name="Text Box 11">
          <a:extLst>
            <a:ext uri="{FF2B5EF4-FFF2-40B4-BE49-F238E27FC236}">
              <a16:creationId xmlns:a16="http://schemas.microsoft.com/office/drawing/2014/main" id="{00000000-0008-0000-0300-0000D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499" name="Text Box 11">
          <a:extLst>
            <a:ext uri="{FF2B5EF4-FFF2-40B4-BE49-F238E27FC236}">
              <a16:creationId xmlns:a16="http://schemas.microsoft.com/office/drawing/2014/main" id="{00000000-0008-0000-0300-0000D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0" name="Text Box 11">
          <a:extLst>
            <a:ext uri="{FF2B5EF4-FFF2-40B4-BE49-F238E27FC236}">
              <a16:creationId xmlns:a16="http://schemas.microsoft.com/office/drawing/2014/main" id="{00000000-0008-0000-0300-0000D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1" name="Text Box 11">
          <a:extLst>
            <a:ext uri="{FF2B5EF4-FFF2-40B4-BE49-F238E27FC236}">
              <a16:creationId xmlns:a16="http://schemas.microsoft.com/office/drawing/2014/main" id="{00000000-0008-0000-0300-0000D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2" name="Text Box 11">
          <a:extLst>
            <a:ext uri="{FF2B5EF4-FFF2-40B4-BE49-F238E27FC236}">
              <a16:creationId xmlns:a16="http://schemas.microsoft.com/office/drawing/2014/main" id="{00000000-0008-0000-0300-0000D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3" name="Text Box 11">
          <a:extLst>
            <a:ext uri="{FF2B5EF4-FFF2-40B4-BE49-F238E27FC236}">
              <a16:creationId xmlns:a16="http://schemas.microsoft.com/office/drawing/2014/main" id="{00000000-0008-0000-0300-0000D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4" name="Text Box 11">
          <a:extLst>
            <a:ext uri="{FF2B5EF4-FFF2-40B4-BE49-F238E27FC236}">
              <a16:creationId xmlns:a16="http://schemas.microsoft.com/office/drawing/2014/main" id="{00000000-0008-0000-0300-0000E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5" name="Text Box 11">
          <a:extLst>
            <a:ext uri="{FF2B5EF4-FFF2-40B4-BE49-F238E27FC236}">
              <a16:creationId xmlns:a16="http://schemas.microsoft.com/office/drawing/2014/main" id="{00000000-0008-0000-0300-0000E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6" name="Text Box 11">
          <a:extLst>
            <a:ext uri="{FF2B5EF4-FFF2-40B4-BE49-F238E27FC236}">
              <a16:creationId xmlns:a16="http://schemas.microsoft.com/office/drawing/2014/main" id="{00000000-0008-0000-0300-0000E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7" name="Text Box 11">
          <a:extLst>
            <a:ext uri="{FF2B5EF4-FFF2-40B4-BE49-F238E27FC236}">
              <a16:creationId xmlns:a16="http://schemas.microsoft.com/office/drawing/2014/main" id="{00000000-0008-0000-0300-0000E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8" name="Text Box 11">
          <a:extLst>
            <a:ext uri="{FF2B5EF4-FFF2-40B4-BE49-F238E27FC236}">
              <a16:creationId xmlns:a16="http://schemas.microsoft.com/office/drawing/2014/main" id="{00000000-0008-0000-0300-0000E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09" name="Text Box 11">
          <a:extLst>
            <a:ext uri="{FF2B5EF4-FFF2-40B4-BE49-F238E27FC236}">
              <a16:creationId xmlns:a16="http://schemas.microsoft.com/office/drawing/2014/main" id="{00000000-0008-0000-0300-0000E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0" name="Text Box 11">
          <a:extLst>
            <a:ext uri="{FF2B5EF4-FFF2-40B4-BE49-F238E27FC236}">
              <a16:creationId xmlns:a16="http://schemas.microsoft.com/office/drawing/2014/main" id="{00000000-0008-0000-0300-0000E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1" name="Text Box 11">
          <a:extLst>
            <a:ext uri="{FF2B5EF4-FFF2-40B4-BE49-F238E27FC236}">
              <a16:creationId xmlns:a16="http://schemas.microsoft.com/office/drawing/2014/main" id="{00000000-0008-0000-0300-0000E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2" name="Text Box 11">
          <a:extLst>
            <a:ext uri="{FF2B5EF4-FFF2-40B4-BE49-F238E27FC236}">
              <a16:creationId xmlns:a16="http://schemas.microsoft.com/office/drawing/2014/main" id="{00000000-0008-0000-0300-0000E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3" name="Text Box 11">
          <a:extLst>
            <a:ext uri="{FF2B5EF4-FFF2-40B4-BE49-F238E27FC236}">
              <a16:creationId xmlns:a16="http://schemas.microsoft.com/office/drawing/2014/main" id="{00000000-0008-0000-0300-0000E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4" name="Text Box 11">
          <a:extLst>
            <a:ext uri="{FF2B5EF4-FFF2-40B4-BE49-F238E27FC236}">
              <a16:creationId xmlns:a16="http://schemas.microsoft.com/office/drawing/2014/main" id="{00000000-0008-0000-0300-0000E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5" name="Text Box 11">
          <a:extLst>
            <a:ext uri="{FF2B5EF4-FFF2-40B4-BE49-F238E27FC236}">
              <a16:creationId xmlns:a16="http://schemas.microsoft.com/office/drawing/2014/main" id="{00000000-0008-0000-0300-0000E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6" name="Text Box 11">
          <a:extLst>
            <a:ext uri="{FF2B5EF4-FFF2-40B4-BE49-F238E27FC236}">
              <a16:creationId xmlns:a16="http://schemas.microsoft.com/office/drawing/2014/main" id="{00000000-0008-0000-0300-0000E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7" name="Text Box 11">
          <a:extLst>
            <a:ext uri="{FF2B5EF4-FFF2-40B4-BE49-F238E27FC236}">
              <a16:creationId xmlns:a16="http://schemas.microsoft.com/office/drawing/2014/main" id="{00000000-0008-0000-0300-0000E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8" name="Text Box 11">
          <a:extLst>
            <a:ext uri="{FF2B5EF4-FFF2-40B4-BE49-F238E27FC236}">
              <a16:creationId xmlns:a16="http://schemas.microsoft.com/office/drawing/2014/main" id="{00000000-0008-0000-0300-0000E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19" name="Text Box 11">
          <a:extLst>
            <a:ext uri="{FF2B5EF4-FFF2-40B4-BE49-F238E27FC236}">
              <a16:creationId xmlns:a16="http://schemas.microsoft.com/office/drawing/2014/main" id="{00000000-0008-0000-0300-0000E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20" name="Text Box 11">
          <a:extLst>
            <a:ext uri="{FF2B5EF4-FFF2-40B4-BE49-F238E27FC236}">
              <a16:creationId xmlns:a16="http://schemas.microsoft.com/office/drawing/2014/main" id="{00000000-0008-0000-0300-0000F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21" name="Text Box 11">
          <a:extLst>
            <a:ext uri="{FF2B5EF4-FFF2-40B4-BE49-F238E27FC236}">
              <a16:creationId xmlns:a16="http://schemas.microsoft.com/office/drawing/2014/main" id="{00000000-0008-0000-0300-0000F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22" name="Text Box 11">
          <a:extLst>
            <a:ext uri="{FF2B5EF4-FFF2-40B4-BE49-F238E27FC236}">
              <a16:creationId xmlns:a16="http://schemas.microsoft.com/office/drawing/2014/main" id="{00000000-0008-0000-0300-0000F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23" name="Text Box 11">
          <a:extLst>
            <a:ext uri="{FF2B5EF4-FFF2-40B4-BE49-F238E27FC236}">
              <a16:creationId xmlns:a16="http://schemas.microsoft.com/office/drawing/2014/main" id="{00000000-0008-0000-0300-0000F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24" name="Text Box 11">
          <a:extLst>
            <a:ext uri="{FF2B5EF4-FFF2-40B4-BE49-F238E27FC236}">
              <a16:creationId xmlns:a16="http://schemas.microsoft.com/office/drawing/2014/main" id="{00000000-0008-0000-0300-0000F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25" name="Text Box 11">
          <a:extLst>
            <a:ext uri="{FF2B5EF4-FFF2-40B4-BE49-F238E27FC236}">
              <a16:creationId xmlns:a16="http://schemas.microsoft.com/office/drawing/2014/main" id="{00000000-0008-0000-0300-0000F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114299</xdr:colOff>
      <xdr:row>9</xdr:row>
      <xdr:rowOff>0</xdr:rowOff>
    </xdr:from>
    <xdr:to>
      <xdr:col>1</xdr:col>
      <xdr:colOff>263978</xdr:colOff>
      <xdr:row>9</xdr:row>
      <xdr:rowOff>28575</xdr:rowOff>
    </xdr:to>
    <xdr:sp macro="" textlink="">
      <xdr:nvSpPr>
        <xdr:cNvPr id="1526" name="Text Box 11">
          <a:extLst>
            <a:ext uri="{FF2B5EF4-FFF2-40B4-BE49-F238E27FC236}">
              <a16:creationId xmlns:a16="http://schemas.microsoft.com/office/drawing/2014/main" id="{00000000-0008-0000-0300-0000F6050000}"/>
            </a:ext>
          </a:extLst>
        </xdr:cNvPr>
        <xdr:cNvSpPr txBox="1">
          <a:spLocks noChangeArrowheads="1"/>
        </xdr:cNvSpPr>
      </xdr:nvSpPr>
      <xdr:spPr bwMode="auto">
        <a:xfrm>
          <a:off x="447674" y="257937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27" name="Text Box 11">
          <a:extLst>
            <a:ext uri="{FF2B5EF4-FFF2-40B4-BE49-F238E27FC236}">
              <a16:creationId xmlns:a16="http://schemas.microsoft.com/office/drawing/2014/main" id="{00000000-0008-0000-0300-0000F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28" name="Text Box 11">
          <a:extLst>
            <a:ext uri="{FF2B5EF4-FFF2-40B4-BE49-F238E27FC236}">
              <a16:creationId xmlns:a16="http://schemas.microsoft.com/office/drawing/2014/main" id="{00000000-0008-0000-0300-0000F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29" name="Text Box 11">
          <a:extLst>
            <a:ext uri="{FF2B5EF4-FFF2-40B4-BE49-F238E27FC236}">
              <a16:creationId xmlns:a16="http://schemas.microsoft.com/office/drawing/2014/main" id="{00000000-0008-0000-0300-0000F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0" name="Text Box 11">
          <a:extLst>
            <a:ext uri="{FF2B5EF4-FFF2-40B4-BE49-F238E27FC236}">
              <a16:creationId xmlns:a16="http://schemas.microsoft.com/office/drawing/2014/main" id="{00000000-0008-0000-0300-0000F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1" name="Text Box 11">
          <a:extLst>
            <a:ext uri="{FF2B5EF4-FFF2-40B4-BE49-F238E27FC236}">
              <a16:creationId xmlns:a16="http://schemas.microsoft.com/office/drawing/2014/main" id="{00000000-0008-0000-0300-0000F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2" name="Text Box 11">
          <a:extLst>
            <a:ext uri="{FF2B5EF4-FFF2-40B4-BE49-F238E27FC236}">
              <a16:creationId xmlns:a16="http://schemas.microsoft.com/office/drawing/2014/main" id="{00000000-0008-0000-0300-0000F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3" name="Text Box 11">
          <a:extLst>
            <a:ext uri="{FF2B5EF4-FFF2-40B4-BE49-F238E27FC236}">
              <a16:creationId xmlns:a16="http://schemas.microsoft.com/office/drawing/2014/main" id="{00000000-0008-0000-0300-0000F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4" name="Text Box 11">
          <a:extLst>
            <a:ext uri="{FF2B5EF4-FFF2-40B4-BE49-F238E27FC236}">
              <a16:creationId xmlns:a16="http://schemas.microsoft.com/office/drawing/2014/main" id="{00000000-0008-0000-0300-0000F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5" name="Text Box 11">
          <a:extLst>
            <a:ext uri="{FF2B5EF4-FFF2-40B4-BE49-F238E27FC236}">
              <a16:creationId xmlns:a16="http://schemas.microsoft.com/office/drawing/2014/main" id="{00000000-0008-0000-0300-0000F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6" name="Text Box 11">
          <a:extLst>
            <a:ext uri="{FF2B5EF4-FFF2-40B4-BE49-F238E27FC236}">
              <a16:creationId xmlns:a16="http://schemas.microsoft.com/office/drawing/2014/main" id="{00000000-0008-0000-0300-00000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7" name="Text Box 11">
          <a:extLst>
            <a:ext uri="{FF2B5EF4-FFF2-40B4-BE49-F238E27FC236}">
              <a16:creationId xmlns:a16="http://schemas.microsoft.com/office/drawing/2014/main" id="{00000000-0008-0000-0300-00000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8" name="Text Box 11">
          <a:extLst>
            <a:ext uri="{FF2B5EF4-FFF2-40B4-BE49-F238E27FC236}">
              <a16:creationId xmlns:a16="http://schemas.microsoft.com/office/drawing/2014/main" id="{00000000-0008-0000-0300-000002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39" name="Text Box 11">
          <a:extLst>
            <a:ext uri="{FF2B5EF4-FFF2-40B4-BE49-F238E27FC236}">
              <a16:creationId xmlns:a16="http://schemas.microsoft.com/office/drawing/2014/main" id="{00000000-0008-0000-0300-000003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0" name="Text Box 11">
          <a:extLst>
            <a:ext uri="{FF2B5EF4-FFF2-40B4-BE49-F238E27FC236}">
              <a16:creationId xmlns:a16="http://schemas.microsoft.com/office/drawing/2014/main" id="{00000000-0008-0000-0300-000004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1" name="Text Box 11">
          <a:extLst>
            <a:ext uri="{FF2B5EF4-FFF2-40B4-BE49-F238E27FC236}">
              <a16:creationId xmlns:a16="http://schemas.microsoft.com/office/drawing/2014/main" id="{00000000-0008-0000-0300-00000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2" name="Text Box 11">
          <a:extLst>
            <a:ext uri="{FF2B5EF4-FFF2-40B4-BE49-F238E27FC236}">
              <a16:creationId xmlns:a16="http://schemas.microsoft.com/office/drawing/2014/main" id="{00000000-0008-0000-0300-000006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3" name="Text Box 11">
          <a:extLst>
            <a:ext uri="{FF2B5EF4-FFF2-40B4-BE49-F238E27FC236}">
              <a16:creationId xmlns:a16="http://schemas.microsoft.com/office/drawing/2014/main" id="{00000000-0008-0000-0300-00000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4" name="Text Box 11">
          <a:extLst>
            <a:ext uri="{FF2B5EF4-FFF2-40B4-BE49-F238E27FC236}">
              <a16:creationId xmlns:a16="http://schemas.microsoft.com/office/drawing/2014/main" id="{00000000-0008-0000-0300-000008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5" name="Text Box 11">
          <a:extLst>
            <a:ext uri="{FF2B5EF4-FFF2-40B4-BE49-F238E27FC236}">
              <a16:creationId xmlns:a16="http://schemas.microsoft.com/office/drawing/2014/main" id="{00000000-0008-0000-0300-00000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6" name="Text Box 11">
          <a:extLst>
            <a:ext uri="{FF2B5EF4-FFF2-40B4-BE49-F238E27FC236}">
              <a16:creationId xmlns:a16="http://schemas.microsoft.com/office/drawing/2014/main" id="{00000000-0008-0000-0300-00000A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7" name="Text Box 11">
          <a:extLst>
            <a:ext uri="{FF2B5EF4-FFF2-40B4-BE49-F238E27FC236}">
              <a16:creationId xmlns:a16="http://schemas.microsoft.com/office/drawing/2014/main" id="{00000000-0008-0000-0300-00000B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8" name="Text Box 11">
          <a:extLst>
            <a:ext uri="{FF2B5EF4-FFF2-40B4-BE49-F238E27FC236}">
              <a16:creationId xmlns:a16="http://schemas.microsoft.com/office/drawing/2014/main" id="{00000000-0008-0000-0300-00000C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49" name="Text Box 11">
          <a:extLst>
            <a:ext uri="{FF2B5EF4-FFF2-40B4-BE49-F238E27FC236}">
              <a16:creationId xmlns:a16="http://schemas.microsoft.com/office/drawing/2014/main" id="{00000000-0008-0000-0300-00000D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0" name="Text Box 11">
          <a:extLst>
            <a:ext uri="{FF2B5EF4-FFF2-40B4-BE49-F238E27FC236}">
              <a16:creationId xmlns:a16="http://schemas.microsoft.com/office/drawing/2014/main" id="{00000000-0008-0000-0300-00000E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1" name="Text Box 11">
          <a:extLst>
            <a:ext uri="{FF2B5EF4-FFF2-40B4-BE49-F238E27FC236}">
              <a16:creationId xmlns:a16="http://schemas.microsoft.com/office/drawing/2014/main" id="{00000000-0008-0000-0300-00000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2" name="Text Box 11">
          <a:extLst>
            <a:ext uri="{FF2B5EF4-FFF2-40B4-BE49-F238E27FC236}">
              <a16:creationId xmlns:a16="http://schemas.microsoft.com/office/drawing/2014/main" id="{00000000-0008-0000-0300-00001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3" name="Text Box 11">
          <a:extLst>
            <a:ext uri="{FF2B5EF4-FFF2-40B4-BE49-F238E27FC236}">
              <a16:creationId xmlns:a16="http://schemas.microsoft.com/office/drawing/2014/main" id="{00000000-0008-0000-0300-00001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4" name="Text Box 11">
          <a:extLst>
            <a:ext uri="{FF2B5EF4-FFF2-40B4-BE49-F238E27FC236}">
              <a16:creationId xmlns:a16="http://schemas.microsoft.com/office/drawing/2014/main" id="{00000000-0008-0000-0300-000012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5" name="Text Box 11">
          <a:extLst>
            <a:ext uri="{FF2B5EF4-FFF2-40B4-BE49-F238E27FC236}">
              <a16:creationId xmlns:a16="http://schemas.microsoft.com/office/drawing/2014/main" id="{00000000-0008-0000-0300-000013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6" name="Text Box 11">
          <a:extLst>
            <a:ext uri="{FF2B5EF4-FFF2-40B4-BE49-F238E27FC236}">
              <a16:creationId xmlns:a16="http://schemas.microsoft.com/office/drawing/2014/main" id="{00000000-0008-0000-0300-000014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7" name="Text Box 11">
          <a:extLst>
            <a:ext uri="{FF2B5EF4-FFF2-40B4-BE49-F238E27FC236}">
              <a16:creationId xmlns:a16="http://schemas.microsoft.com/office/drawing/2014/main" id="{00000000-0008-0000-0300-00001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8" name="Text Box 11">
          <a:extLst>
            <a:ext uri="{FF2B5EF4-FFF2-40B4-BE49-F238E27FC236}">
              <a16:creationId xmlns:a16="http://schemas.microsoft.com/office/drawing/2014/main" id="{00000000-0008-0000-0300-000016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59" name="Text Box 11">
          <a:extLst>
            <a:ext uri="{FF2B5EF4-FFF2-40B4-BE49-F238E27FC236}">
              <a16:creationId xmlns:a16="http://schemas.microsoft.com/office/drawing/2014/main" id="{00000000-0008-0000-0300-00001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0" name="Text Box 11">
          <a:extLst>
            <a:ext uri="{FF2B5EF4-FFF2-40B4-BE49-F238E27FC236}">
              <a16:creationId xmlns:a16="http://schemas.microsoft.com/office/drawing/2014/main" id="{00000000-0008-0000-0300-000018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1" name="Text Box 11">
          <a:extLst>
            <a:ext uri="{FF2B5EF4-FFF2-40B4-BE49-F238E27FC236}">
              <a16:creationId xmlns:a16="http://schemas.microsoft.com/office/drawing/2014/main" id="{00000000-0008-0000-0300-00001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2" name="Text Box 11">
          <a:extLst>
            <a:ext uri="{FF2B5EF4-FFF2-40B4-BE49-F238E27FC236}">
              <a16:creationId xmlns:a16="http://schemas.microsoft.com/office/drawing/2014/main" id="{00000000-0008-0000-0300-00001A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3" name="Text Box 11">
          <a:extLst>
            <a:ext uri="{FF2B5EF4-FFF2-40B4-BE49-F238E27FC236}">
              <a16:creationId xmlns:a16="http://schemas.microsoft.com/office/drawing/2014/main" id="{00000000-0008-0000-0300-00001B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4" name="Text Box 11">
          <a:extLst>
            <a:ext uri="{FF2B5EF4-FFF2-40B4-BE49-F238E27FC236}">
              <a16:creationId xmlns:a16="http://schemas.microsoft.com/office/drawing/2014/main" id="{00000000-0008-0000-0300-00001C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5" name="Text Box 11">
          <a:extLst>
            <a:ext uri="{FF2B5EF4-FFF2-40B4-BE49-F238E27FC236}">
              <a16:creationId xmlns:a16="http://schemas.microsoft.com/office/drawing/2014/main" id="{00000000-0008-0000-0300-00001D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6" name="Text Box 11">
          <a:extLst>
            <a:ext uri="{FF2B5EF4-FFF2-40B4-BE49-F238E27FC236}">
              <a16:creationId xmlns:a16="http://schemas.microsoft.com/office/drawing/2014/main" id="{00000000-0008-0000-0300-00001E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7" name="Text Box 11">
          <a:extLst>
            <a:ext uri="{FF2B5EF4-FFF2-40B4-BE49-F238E27FC236}">
              <a16:creationId xmlns:a16="http://schemas.microsoft.com/office/drawing/2014/main" id="{00000000-0008-0000-0300-00001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8" name="Text Box 11">
          <a:extLst>
            <a:ext uri="{FF2B5EF4-FFF2-40B4-BE49-F238E27FC236}">
              <a16:creationId xmlns:a16="http://schemas.microsoft.com/office/drawing/2014/main" id="{00000000-0008-0000-0300-00002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569" name="Text Box 11">
          <a:extLst>
            <a:ext uri="{FF2B5EF4-FFF2-40B4-BE49-F238E27FC236}">
              <a16:creationId xmlns:a16="http://schemas.microsoft.com/office/drawing/2014/main" id="{00000000-0008-0000-0300-00002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0" name="Text Box 8">
          <a:extLst>
            <a:ext uri="{FF2B5EF4-FFF2-40B4-BE49-F238E27FC236}">
              <a16:creationId xmlns:a16="http://schemas.microsoft.com/office/drawing/2014/main" id="{00000000-0008-0000-0300-00002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1" name="Text Box 9">
          <a:extLst>
            <a:ext uri="{FF2B5EF4-FFF2-40B4-BE49-F238E27FC236}">
              <a16:creationId xmlns:a16="http://schemas.microsoft.com/office/drawing/2014/main" id="{00000000-0008-0000-0300-00002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2" name="Text Box 11">
          <a:extLst>
            <a:ext uri="{FF2B5EF4-FFF2-40B4-BE49-F238E27FC236}">
              <a16:creationId xmlns:a16="http://schemas.microsoft.com/office/drawing/2014/main" id="{00000000-0008-0000-0300-00002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3" name="Text Box 8">
          <a:extLst>
            <a:ext uri="{FF2B5EF4-FFF2-40B4-BE49-F238E27FC236}">
              <a16:creationId xmlns:a16="http://schemas.microsoft.com/office/drawing/2014/main" id="{00000000-0008-0000-0300-00002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4" name="Text Box 9">
          <a:extLst>
            <a:ext uri="{FF2B5EF4-FFF2-40B4-BE49-F238E27FC236}">
              <a16:creationId xmlns:a16="http://schemas.microsoft.com/office/drawing/2014/main" id="{00000000-0008-0000-0300-00002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5" name="Text Box 11">
          <a:extLst>
            <a:ext uri="{FF2B5EF4-FFF2-40B4-BE49-F238E27FC236}">
              <a16:creationId xmlns:a16="http://schemas.microsoft.com/office/drawing/2014/main" id="{00000000-0008-0000-0300-00002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6" name="Text Box 11">
          <a:extLst>
            <a:ext uri="{FF2B5EF4-FFF2-40B4-BE49-F238E27FC236}">
              <a16:creationId xmlns:a16="http://schemas.microsoft.com/office/drawing/2014/main" id="{00000000-0008-0000-0300-00002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7" name="Text Box 9">
          <a:extLst>
            <a:ext uri="{FF2B5EF4-FFF2-40B4-BE49-F238E27FC236}">
              <a16:creationId xmlns:a16="http://schemas.microsoft.com/office/drawing/2014/main" id="{00000000-0008-0000-0300-00002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8" name="Text Box 11">
          <a:extLst>
            <a:ext uri="{FF2B5EF4-FFF2-40B4-BE49-F238E27FC236}">
              <a16:creationId xmlns:a16="http://schemas.microsoft.com/office/drawing/2014/main" id="{00000000-0008-0000-0300-00002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79" name="Text Box 8">
          <a:extLst>
            <a:ext uri="{FF2B5EF4-FFF2-40B4-BE49-F238E27FC236}">
              <a16:creationId xmlns:a16="http://schemas.microsoft.com/office/drawing/2014/main" id="{00000000-0008-0000-0300-00002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0" name="Text Box 9">
          <a:extLst>
            <a:ext uri="{FF2B5EF4-FFF2-40B4-BE49-F238E27FC236}">
              <a16:creationId xmlns:a16="http://schemas.microsoft.com/office/drawing/2014/main" id="{00000000-0008-0000-0300-00002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1" name="Text Box 11">
          <a:extLst>
            <a:ext uri="{FF2B5EF4-FFF2-40B4-BE49-F238E27FC236}">
              <a16:creationId xmlns:a16="http://schemas.microsoft.com/office/drawing/2014/main" id="{00000000-0008-0000-0300-00002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2" name="Text Box 8">
          <a:extLst>
            <a:ext uri="{FF2B5EF4-FFF2-40B4-BE49-F238E27FC236}">
              <a16:creationId xmlns:a16="http://schemas.microsoft.com/office/drawing/2014/main" id="{00000000-0008-0000-0300-00002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3" name="Text Box 9">
          <a:extLst>
            <a:ext uri="{FF2B5EF4-FFF2-40B4-BE49-F238E27FC236}">
              <a16:creationId xmlns:a16="http://schemas.microsoft.com/office/drawing/2014/main" id="{00000000-0008-0000-0300-00002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4" name="Text Box 11">
          <a:extLst>
            <a:ext uri="{FF2B5EF4-FFF2-40B4-BE49-F238E27FC236}">
              <a16:creationId xmlns:a16="http://schemas.microsoft.com/office/drawing/2014/main" id="{00000000-0008-0000-0300-00003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5" name="Text Box 8">
          <a:extLst>
            <a:ext uri="{FF2B5EF4-FFF2-40B4-BE49-F238E27FC236}">
              <a16:creationId xmlns:a16="http://schemas.microsoft.com/office/drawing/2014/main" id="{00000000-0008-0000-0300-00003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6" name="Text Box 9">
          <a:extLst>
            <a:ext uri="{FF2B5EF4-FFF2-40B4-BE49-F238E27FC236}">
              <a16:creationId xmlns:a16="http://schemas.microsoft.com/office/drawing/2014/main" id="{00000000-0008-0000-0300-00003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7" name="Text Box 11">
          <a:extLst>
            <a:ext uri="{FF2B5EF4-FFF2-40B4-BE49-F238E27FC236}">
              <a16:creationId xmlns:a16="http://schemas.microsoft.com/office/drawing/2014/main" id="{00000000-0008-0000-0300-00003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8" name="Text Box 8">
          <a:extLst>
            <a:ext uri="{FF2B5EF4-FFF2-40B4-BE49-F238E27FC236}">
              <a16:creationId xmlns:a16="http://schemas.microsoft.com/office/drawing/2014/main" id="{00000000-0008-0000-0300-00003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89" name="Text Box 9">
          <a:extLst>
            <a:ext uri="{FF2B5EF4-FFF2-40B4-BE49-F238E27FC236}">
              <a16:creationId xmlns:a16="http://schemas.microsoft.com/office/drawing/2014/main" id="{00000000-0008-0000-0300-00003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0" name="Text Box 11">
          <a:extLst>
            <a:ext uri="{FF2B5EF4-FFF2-40B4-BE49-F238E27FC236}">
              <a16:creationId xmlns:a16="http://schemas.microsoft.com/office/drawing/2014/main" id="{00000000-0008-0000-0300-00003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1" name="Text Box 8">
          <a:extLst>
            <a:ext uri="{FF2B5EF4-FFF2-40B4-BE49-F238E27FC236}">
              <a16:creationId xmlns:a16="http://schemas.microsoft.com/office/drawing/2014/main" id="{00000000-0008-0000-0300-00003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2" name="Text Box 9">
          <a:extLst>
            <a:ext uri="{FF2B5EF4-FFF2-40B4-BE49-F238E27FC236}">
              <a16:creationId xmlns:a16="http://schemas.microsoft.com/office/drawing/2014/main" id="{00000000-0008-0000-0300-00003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3" name="Text Box 11">
          <a:extLst>
            <a:ext uri="{FF2B5EF4-FFF2-40B4-BE49-F238E27FC236}">
              <a16:creationId xmlns:a16="http://schemas.microsoft.com/office/drawing/2014/main" id="{00000000-0008-0000-0300-00003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4" name="Text Box 8">
          <a:extLst>
            <a:ext uri="{FF2B5EF4-FFF2-40B4-BE49-F238E27FC236}">
              <a16:creationId xmlns:a16="http://schemas.microsoft.com/office/drawing/2014/main" id="{00000000-0008-0000-0300-00003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5" name="Text Box 9">
          <a:extLst>
            <a:ext uri="{FF2B5EF4-FFF2-40B4-BE49-F238E27FC236}">
              <a16:creationId xmlns:a16="http://schemas.microsoft.com/office/drawing/2014/main" id="{00000000-0008-0000-0300-00003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6" name="Text Box 11">
          <a:extLst>
            <a:ext uri="{FF2B5EF4-FFF2-40B4-BE49-F238E27FC236}">
              <a16:creationId xmlns:a16="http://schemas.microsoft.com/office/drawing/2014/main" id="{00000000-0008-0000-0300-00003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7" name="Text Box 8">
          <a:extLst>
            <a:ext uri="{FF2B5EF4-FFF2-40B4-BE49-F238E27FC236}">
              <a16:creationId xmlns:a16="http://schemas.microsoft.com/office/drawing/2014/main" id="{00000000-0008-0000-0300-00003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8" name="Text Box 9">
          <a:extLst>
            <a:ext uri="{FF2B5EF4-FFF2-40B4-BE49-F238E27FC236}">
              <a16:creationId xmlns:a16="http://schemas.microsoft.com/office/drawing/2014/main" id="{00000000-0008-0000-0300-00003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599" name="Text Box 11">
          <a:extLst>
            <a:ext uri="{FF2B5EF4-FFF2-40B4-BE49-F238E27FC236}">
              <a16:creationId xmlns:a16="http://schemas.microsoft.com/office/drawing/2014/main" id="{00000000-0008-0000-0300-00003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0" name="Text Box 8">
          <a:extLst>
            <a:ext uri="{FF2B5EF4-FFF2-40B4-BE49-F238E27FC236}">
              <a16:creationId xmlns:a16="http://schemas.microsoft.com/office/drawing/2014/main" id="{00000000-0008-0000-0300-00004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1" name="Text Box 9">
          <a:extLst>
            <a:ext uri="{FF2B5EF4-FFF2-40B4-BE49-F238E27FC236}">
              <a16:creationId xmlns:a16="http://schemas.microsoft.com/office/drawing/2014/main" id="{00000000-0008-0000-0300-00004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2" name="Text Box 11">
          <a:extLst>
            <a:ext uri="{FF2B5EF4-FFF2-40B4-BE49-F238E27FC236}">
              <a16:creationId xmlns:a16="http://schemas.microsoft.com/office/drawing/2014/main" id="{00000000-0008-0000-0300-00004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3" name="Text Box 8">
          <a:extLst>
            <a:ext uri="{FF2B5EF4-FFF2-40B4-BE49-F238E27FC236}">
              <a16:creationId xmlns:a16="http://schemas.microsoft.com/office/drawing/2014/main" id="{00000000-0008-0000-0300-00004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4" name="Text Box 9">
          <a:extLst>
            <a:ext uri="{FF2B5EF4-FFF2-40B4-BE49-F238E27FC236}">
              <a16:creationId xmlns:a16="http://schemas.microsoft.com/office/drawing/2014/main" id="{00000000-0008-0000-0300-00004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5" name="Text Box 11">
          <a:extLst>
            <a:ext uri="{FF2B5EF4-FFF2-40B4-BE49-F238E27FC236}">
              <a16:creationId xmlns:a16="http://schemas.microsoft.com/office/drawing/2014/main" id="{00000000-0008-0000-0300-00004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6" name="Text Box 8">
          <a:extLst>
            <a:ext uri="{FF2B5EF4-FFF2-40B4-BE49-F238E27FC236}">
              <a16:creationId xmlns:a16="http://schemas.microsoft.com/office/drawing/2014/main" id="{00000000-0008-0000-0300-00004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7" name="Text Box 9">
          <a:extLst>
            <a:ext uri="{FF2B5EF4-FFF2-40B4-BE49-F238E27FC236}">
              <a16:creationId xmlns:a16="http://schemas.microsoft.com/office/drawing/2014/main" id="{00000000-0008-0000-0300-00004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8" name="Text Box 11">
          <a:extLst>
            <a:ext uri="{FF2B5EF4-FFF2-40B4-BE49-F238E27FC236}">
              <a16:creationId xmlns:a16="http://schemas.microsoft.com/office/drawing/2014/main" id="{00000000-0008-0000-0300-00004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09" name="Text Box 8">
          <a:extLst>
            <a:ext uri="{FF2B5EF4-FFF2-40B4-BE49-F238E27FC236}">
              <a16:creationId xmlns:a16="http://schemas.microsoft.com/office/drawing/2014/main" id="{00000000-0008-0000-0300-00004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10" name="Text Box 9">
          <a:extLst>
            <a:ext uri="{FF2B5EF4-FFF2-40B4-BE49-F238E27FC236}">
              <a16:creationId xmlns:a16="http://schemas.microsoft.com/office/drawing/2014/main" id="{00000000-0008-0000-0300-00004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11" name="Text Box 11">
          <a:extLst>
            <a:ext uri="{FF2B5EF4-FFF2-40B4-BE49-F238E27FC236}">
              <a16:creationId xmlns:a16="http://schemas.microsoft.com/office/drawing/2014/main" id="{00000000-0008-0000-0300-00004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612" name="Text Box 8">
          <a:extLst>
            <a:ext uri="{FF2B5EF4-FFF2-40B4-BE49-F238E27FC236}">
              <a16:creationId xmlns:a16="http://schemas.microsoft.com/office/drawing/2014/main" id="{00000000-0008-0000-0300-00004C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13" name="Text Box 11">
          <a:extLst>
            <a:ext uri="{FF2B5EF4-FFF2-40B4-BE49-F238E27FC236}">
              <a16:creationId xmlns:a16="http://schemas.microsoft.com/office/drawing/2014/main" id="{00000000-0008-0000-0300-00004D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14" name="Text Box 8">
          <a:extLst>
            <a:ext uri="{FF2B5EF4-FFF2-40B4-BE49-F238E27FC236}">
              <a16:creationId xmlns:a16="http://schemas.microsoft.com/office/drawing/2014/main" id="{00000000-0008-0000-0300-00004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15" name="Text Box 9">
          <a:extLst>
            <a:ext uri="{FF2B5EF4-FFF2-40B4-BE49-F238E27FC236}">
              <a16:creationId xmlns:a16="http://schemas.microsoft.com/office/drawing/2014/main" id="{00000000-0008-0000-0300-00004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16" name="Text Box 11">
          <a:extLst>
            <a:ext uri="{FF2B5EF4-FFF2-40B4-BE49-F238E27FC236}">
              <a16:creationId xmlns:a16="http://schemas.microsoft.com/office/drawing/2014/main" id="{00000000-0008-0000-0300-00005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1617" name="Text Box 11">
          <a:extLst>
            <a:ext uri="{FF2B5EF4-FFF2-40B4-BE49-F238E27FC236}">
              <a16:creationId xmlns:a16="http://schemas.microsoft.com/office/drawing/2014/main" id="{00000000-0008-0000-0300-00005106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18" name="Text Box 8">
          <a:extLst>
            <a:ext uri="{FF2B5EF4-FFF2-40B4-BE49-F238E27FC236}">
              <a16:creationId xmlns:a16="http://schemas.microsoft.com/office/drawing/2014/main" id="{00000000-0008-0000-0300-000052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19" name="Text Box 9">
          <a:extLst>
            <a:ext uri="{FF2B5EF4-FFF2-40B4-BE49-F238E27FC236}">
              <a16:creationId xmlns:a16="http://schemas.microsoft.com/office/drawing/2014/main" id="{00000000-0008-0000-0300-000053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20" name="Text Box 11">
          <a:extLst>
            <a:ext uri="{FF2B5EF4-FFF2-40B4-BE49-F238E27FC236}">
              <a16:creationId xmlns:a16="http://schemas.microsoft.com/office/drawing/2014/main" id="{00000000-0008-0000-0300-000054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21" name="Text Box 8">
          <a:extLst>
            <a:ext uri="{FF2B5EF4-FFF2-40B4-BE49-F238E27FC236}">
              <a16:creationId xmlns:a16="http://schemas.microsoft.com/office/drawing/2014/main" id="{00000000-0008-0000-0300-00005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22" name="Text Box 9">
          <a:extLst>
            <a:ext uri="{FF2B5EF4-FFF2-40B4-BE49-F238E27FC236}">
              <a16:creationId xmlns:a16="http://schemas.microsoft.com/office/drawing/2014/main" id="{00000000-0008-0000-0300-00005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23" name="Text Box 11">
          <a:extLst>
            <a:ext uri="{FF2B5EF4-FFF2-40B4-BE49-F238E27FC236}">
              <a16:creationId xmlns:a16="http://schemas.microsoft.com/office/drawing/2014/main" id="{00000000-0008-0000-0300-00005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24" name="Text Box 8">
          <a:extLst>
            <a:ext uri="{FF2B5EF4-FFF2-40B4-BE49-F238E27FC236}">
              <a16:creationId xmlns:a16="http://schemas.microsoft.com/office/drawing/2014/main" id="{00000000-0008-0000-0300-000058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25" name="Text Box 9">
          <a:extLst>
            <a:ext uri="{FF2B5EF4-FFF2-40B4-BE49-F238E27FC236}">
              <a16:creationId xmlns:a16="http://schemas.microsoft.com/office/drawing/2014/main" id="{00000000-0008-0000-0300-000059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26" name="Text Box 11">
          <a:extLst>
            <a:ext uri="{FF2B5EF4-FFF2-40B4-BE49-F238E27FC236}">
              <a16:creationId xmlns:a16="http://schemas.microsoft.com/office/drawing/2014/main" id="{00000000-0008-0000-0300-00005A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27" name="Text Box 8">
          <a:extLst>
            <a:ext uri="{FF2B5EF4-FFF2-40B4-BE49-F238E27FC236}">
              <a16:creationId xmlns:a16="http://schemas.microsoft.com/office/drawing/2014/main" id="{00000000-0008-0000-0300-00005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28" name="Text Box 9">
          <a:extLst>
            <a:ext uri="{FF2B5EF4-FFF2-40B4-BE49-F238E27FC236}">
              <a16:creationId xmlns:a16="http://schemas.microsoft.com/office/drawing/2014/main" id="{00000000-0008-0000-0300-00005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29" name="Text Box 11">
          <a:extLst>
            <a:ext uri="{FF2B5EF4-FFF2-40B4-BE49-F238E27FC236}">
              <a16:creationId xmlns:a16="http://schemas.microsoft.com/office/drawing/2014/main" id="{00000000-0008-0000-0300-00005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630" name="Text Box 8">
          <a:extLst>
            <a:ext uri="{FF2B5EF4-FFF2-40B4-BE49-F238E27FC236}">
              <a16:creationId xmlns:a16="http://schemas.microsoft.com/office/drawing/2014/main" id="{00000000-0008-0000-0300-00005E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31" name="Text Box 11">
          <a:extLst>
            <a:ext uri="{FF2B5EF4-FFF2-40B4-BE49-F238E27FC236}">
              <a16:creationId xmlns:a16="http://schemas.microsoft.com/office/drawing/2014/main" id="{00000000-0008-0000-0300-00005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32" name="Text Box 11">
          <a:extLst>
            <a:ext uri="{FF2B5EF4-FFF2-40B4-BE49-F238E27FC236}">
              <a16:creationId xmlns:a16="http://schemas.microsoft.com/office/drawing/2014/main" id="{00000000-0008-0000-0300-00006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33" name="Text Box 11">
          <a:extLst>
            <a:ext uri="{FF2B5EF4-FFF2-40B4-BE49-F238E27FC236}">
              <a16:creationId xmlns:a16="http://schemas.microsoft.com/office/drawing/2014/main" id="{00000000-0008-0000-0300-00006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34" name="Text Box 11">
          <a:extLst>
            <a:ext uri="{FF2B5EF4-FFF2-40B4-BE49-F238E27FC236}">
              <a16:creationId xmlns:a16="http://schemas.microsoft.com/office/drawing/2014/main" id="{00000000-0008-0000-0300-000062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35" name="Text Box 11">
          <a:extLst>
            <a:ext uri="{FF2B5EF4-FFF2-40B4-BE49-F238E27FC236}">
              <a16:creationId xmlns:a16="http://schemas.microsoft.com/office/drawing/2014/main" id="{00000000-0008-0000-0300-000063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36" name="Text Box 11">
          <a:extLst>
            <a:ext uri="{FF2B5EF4-FFF2-40B4-BE49-F238E27FC236}">
              <a16:creationId xmlns:a16="http://schemas.microsoft.com/office/drawing/2014/main" id="{00000000-0008-0000-0300-000064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37" name="Text Box 11">
          <a:extLst>
            <a:ext uri="{FF2B5EF4-FFF2-40B4-BE49-F238E27FC236}">
              <a16:creationId xmlns:a16="http://schemas.microsoft.com/office/drawing/2014/main" id="{00000000-0008-0000-0300-00006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38" name="Text Box 11">
          <a:extLst>
            <a:ext uri="{FF2B5EF4-FFF2-40B4-BE49-F238E27FC236}">
              <a16:creationId xmlns:a16="http://schemas.microsoft.com/office/drawing/2014/main" id="{00000000-0008-0000-0300-000066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39" name="Text Box 11">
          <a:extLst>
            <a:ext uri="{FF2B5EF4-FFF2-40B4-BE49-F238E27FC236}">
              <a16:creationId xmlns:a16="http://schemas.microsoft.com/office/drawing/2014/main" id="{00000000-0008-0000-0300-00006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640" name="Text Box 8">
          <a:extLst>
            <a:ext uri="{FF2B5EF4-FFF2-40B4-BE49-F238E27FC236}">
              <a16:creationId xmlns:a16="http://schemas.microsoft.com/office/drawing/2014/main" id="{00000000-0008-0000-0300-000068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41" name="Text Box 11">
          <a:extLst>
            <a:ext uri="{FF2B5EF4-FFF2-40B4-BE49-F238E27FC236}">
              <a16:creationId xmlns:a16="http://schemas.microsoft.com/office/drawing/2014/main" id="{00000000-0008-0000-0300-00006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42" name="Text Box 9">
          <a:extLst>
            <a:ext uri="{FF2B5EF4-FFF2-40B4-BE49-F238E27FC236}">
              <a16:creationId xmlns:a16="http://schemas.microsoft.com/office/drawing/2014/main" id="{00000000-0008-0000-0300-00006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43" name="Text Box 11">
          <a:extLst>
            <a:ext uri="{FF2B5EF4-FFF2-40B4-BE49-F238E27FC236}">
              <a16:creationId xmlns:a16="http://schemas.microsoft.com/office/drawing/2014/main" id="{00000000-0008-0000-0300-00006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44" name="Text Box 8">
          <a:extLst>
            <a:ext uri="{FF2B5EF4-FFF2-40B4-BE49-F238E27FC236}">
              <a16:creationId xmlns:a16="http://schemas.microsoft.com/office/drawing/2014/main" id="{00000000-0008-0000-0300-00006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45" name="Text Box 9">
          <a:extLst>
            <a:ext uri="{FF2B5EF4-FFF2-40B4-BE49-F238E27FC236}">
              <a16:creationId xmlns:a16="http://schemas.microsoft.com/office/drawing/2014/main" id="{00000000-0008-0000-0300-00006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46" name="Text Box 11">
          <a:extLst>
            <a:ext uri="{FF2B5EF4-FFF2-40B4-BE49-F238E27FC236}">
              <a16:creationId xmlns:a16="http://schemas.microsoft.com/office/drawing/2014/main" id="{00000000-0008-0000-0300-00006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47" name="Text Box 8">
          <a:extLst>
            <a:ext uri="{FF2B5EF4-FFF2-40B4-BE49-F238E27FC236}">
              <a16:creationId xmlns:a16="http://schemas.microsoft.com/office/drawing/2014/main" id="{00000000-0008-0000-0300-00006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48" name="Text Box 9">
          <a:extLst>
            <a:ext uri="{FF2B5EF4-FFF2-40B4-BE49-F238E27FC236}">
              <a16:creationId xmlns:a16="http://schemas.microsoft.com/office/drawing/2014/main" id="{00000000-0008-0000-0300-00007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49" name="Text Box 11">
          <a:extLst>
            <a:ext uri="{FF2B5EF4-FFF2-40B4-BE49-F238E27FC236}">
              <a16:creationId xmlns:a16="http://schemas.microsoft.com/office/drawing/2014/main" id="{00000000-0008-0000-0300-00007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0" name="Text Box 8">
          <a:extLst>
            <a:ext uri="{FF2B5EF4-FFF2-40B4-BE49-F238E27FC236}">
              <a16:creationId xmlns:a16="http://schemas.microsoft.com/office/drawing/2014/main" id="{00000000-0008-0000-0300-00007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1" name="Text Box 9">
          <a:extLst>
            <a:ext uri="{FF2B5EF4-FFF2-40B4-BE49-F238E27FC236}">
              <a16:creationId xmlns:a16="http://schemas.microsoft.com/office/drawing/2014/main" id="{00000000-0008-0000-0300-00007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2" name="Text Box 11">
          <a:extLst>
            <a:ext uri="{FF2B5EF4-FFF2-40B4-BE49-F238E27FC236}">
              <a16:creationId xmlns:a16="http://schemas.microsoft.com/office/drawing/2014/main" id="{00000000-0008-0000-0300-00007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3" name="Text Box 8">
          <a:extLst>
            <a:ext uri="{FF2B5EF4-FFF2-40B4-BE49-F238E27FC236}">
              <a16:creationId xmlns:a16="http://schemas.microsoft.com/office/drawing/2014/main" id="{00000000-0008-0000-0300-00007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4" name="Text Box 9">
          <a:extLst>
            <a:ext uri="{FF2B5EF4-FFF2-40B4-BE49-F238E27FC236}">
              <a16:creationId xmlns:a16="http://schemas.microsoft.com/office/drawing/2014/main" id="{00000000-0008-0000-0300-00007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5" name="Text Box 11">
          <a:extLst>
            <a:ext uri="{FF2B5EF4-FFF2-40B4-BE49-F238E27FC236}">
              <a16:creationId xmlns:a16="http://schemas.microsoft.com/office/drawing/2014/main" id="{00000000-0008-0000-0300-00007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6" name="Text Box 8">
          <a:extLst>
            <a:ext uri="{FF2B5EF4-FFF2-40B4-BE49-F238E27FC236}">
              <a16:creationId xmlns:a16="http://schemas.microsoft.com/office/drawing/2014/main" id="{00000000-0008-0000-0300-00007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7" name="Text Box 9">
          <a:extLst>
            <a:ext uri="{FF2B5EF4-FFF2-40B4-BE49-F238E27FC236}">
              <a16:creationId xmlns:a16="http://schemas.microsoft.com/office/drawing/2014/main" id="{00000000-0008-0000-0300-00007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8" name="Text Box 11">
          <a:extLst>
            <a:ext uri="{FF2B5EF4-FFF2-40B4-BE49-F238E27FC236}">
              <a16:creationId xmlns:a16="http://schemas.microsoft.com/office/drawing/2014/main" id="{00000000-0008-0000-0300-00007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59" name="Text Box 8">
          <a:extLst>
            <a:ext uri="{FF2B5EF4-FFF2-40B4-BE49-F238E27FC236}">
              <a16:creationId xmlns:a16="http://schemas.microsoft.com/office/drawing/2014/main" id="{00000000-0008-0000-0300-00007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0" name="Text Box 9">
          <a:extLst>
            <a:ext uri="{FF2B5EF4-FFF2-40B4-BE49-F238E27FC236}">
              <a16:creationId xmlns:a16="http://schemas.microsoft.com/office/drawing/2014/main" id="{00000000-0008-0000-0300-00007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1" name="Text Box 11">
          <a:extLst>
            <a:ext uri="{FF2B5EF4-FFF2-40B4-BE49-F238E27FC236}">
              <a16:creationId xmlns:a16="http://schemas.microsoft.com/office/drawing/2014/main" id="{00000000-0008-0000-0300-00007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2" name="Text Box 8">
          <a:extLst>
            <a:ext uri="{FF2B5EF4-FFF2-40B4-BE49-F238E27FC236}">
              <a16:creationId xmlns:a16="http://schemas.microsoft.com/office/drawing/2014/main" id="{00000000-0008-0000-0300-00007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3" name="Text Box 9">
          <a:extLst>
            <a:ext uri="{FF2B5EF4-FFF2-40B4-BE49-F238E27FC236}">
              <a16:creationId xmlns:a16="http://schemas.microsoft.com/office/drawing/2014/main" id="{00000000-0008-0000-0300-00007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4" name="Text Box 11">
          <a:extLst>
            <a:ext uri="{FF2B5EF4-FFF2-40B4-BE49-F238E27FC236}">
              <a16:creationId xmlns:a16="http://schemas.microsoft.com/office/drawing/2014/main" id="{00000000-0008-0000-0300-00008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5" name="Text Box 8">
          <a:extLst>
            <a:ext uri="{FF2B5EF4-FFF2-40B4-BE49-F238E27FC236}">
              <a16:creationId xmlns:a16="http://schemas.microsoft.com/office/drawing/2014/main" id="{00000000-0008-0000-0300-00008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6" name="Text Box 9">
          <a:extLst>
            <a:ext uri="{FF2B5EF4-FFF2-40B4-BE49-F238E27FC236}">
              <a16:creationId xmlns:a16="http://schemas.microsoft.com/office/drawing/2014/main" id="{00000000-0008-0000-0300-00008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7" name="Text Box 11">
          <a:extLst>
            <a:ext uri="{FF2B5EF4-FFF2-40B4-BE49-F238E27FC236}">
              <a16:creationId xmlns:a16="http://schemas.microsoft.com/office/drawing/2014/main" id="{00000000-0008-0000-0300-00008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8" name="Text Box 8">
          <a:extLst>
            <a:ext uri="{FF2B5EF4-FFF2-40B4-BE49-F238E27FC236}">
              <a16:creationId xmlns:a16="http://schemas.microsoft.com/office/drawing/2014/main" id="{00000000-0008-0000-0300-00008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69" name="Text Box 9">
          <a:extLst>
            <a:ext uri="{FF2B5EF4-FFF2-40B4-BE49-F238E27FC236}">
              <a16:creationId xmlns:a16="http://schemas.microsoft.com/office/drawing/2014/main" id="{00000000-0008-0000-0300-00008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70" name="Text Box 11">
          <a:extLst>
            <a:ext uri="{FF2B5EF4-FFF2-40B4-BE49-F238E27FC236}">
              <a16:creationId xmlns:a16="http://schemas.microsoft.com/office/drawing/2014/main" id="{00000000-0008-0000-0300-00008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71" name="Text Box 8">
          <a:extLst>
            <a:ext uri="{FF2B5EF4-FFF2-40B4-BE49-F238E27FC236}">
              <a16:creationId xmlns:a16="http://schemas.microsoft.com/office/drawing/2014/main" id="{00000000-0008-0000-0300-00008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72" name="Text Box 9">
          <a:extLst>
            <a:ext uri="{FF2B5EF4-FFF2-40B4-BE49-F238E27FC236}">
              <a16:creationId xmlns:a16="http://schemas.microsoft.com/office/drawing/2014/main" id="{00000000-0008-0000-0300-00008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73" name="Text Box 11">
          <a:extLst>
            <a:ext uri="{FF2B5EF4-FFF2-40B4-BE49-F238E27FC236}">
              <a16:creationId xmlns:a16="http://schemas.microsoft.com/office/drawing/2014/main" id="{00000000-0008-0000-0300-00008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74" name="Text Box 8">
          <a:extLst>
            <a:ext uri="{FF2B5EF4-FFF2-40B4-BE49-F238E27FC236}">
              <a16:creationId xmlns:a16="http://schemas.microsoft.com/office/drawing/2014/main" id="{00000000-0008-0000-0300-00008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75" name="Text Box 9">
          <a:extLst>
            <a:ext uri="{FF2B5EF4-FFF2-40B4-BE49-F238E27FC236}">
              <a16:creationId xmlns:a16="http://schemas.microsoft.com/office/drawing/2014/main" id="{00000000-0008-0000-0300-00008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76" name="Text Box 11">
          <a:extLst>
            <a:ext uri="{FF2B5EF4-FFF2-40B4-BE49-F238E27FC236}">
              <a16:creationId xmlns:a16="http://schemas.microsoft.com/office/drawing/2014/main" id="{00000000-0008-0000-0300-00008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677" name="Text Box 8">
          <a:extLst>
            <a:ext uri="{FF2B5EF4-FFF2-40B4-BE49-F238E27FC236}">
              <a16:creationId xmlns:a16="http://schemas.microsoft.com/office/drawing/2014/main" id="{00000000-0008-0000-0300-00008D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78" name="Text Box 11">
          <a:extLst>
            <a:ext uri="{FF2B5EF4-FFF2-40B4-BE49-F238E27FC236}">
              <a16:creationId xmlns:a16="http://schemas.microsoft.com/office/drawing/2014/main" id="{00000000-0008-0000-0300-00008E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79" name="Text Box 8">
          <a:extLst>
            <a:ext uri="{FF2B5EF4-FFF2-40B4-BE49-F238E27FC236}">
              <a16:creationId xmlns:a16="http://schemas.microsoft.com/office/drawing/2014/main" id="{00000000-0008-0000-0300-00008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80" name="Text Box 9">
          <a:extLst>
            <a:ext uri="{FF2B5EF4-FFF2-40B4-BE49-F238E27FC236}">
              <a16:creationId xmlns:a16="http://schemas.microsoft.com/office/drawing/2014/main" id="{00000000-0008-0000-0300-00009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81" name="Text Box 11">
          <a:extLst>
            <a:ext uri="{FF2B5EF4-FFF2-40B4-BE49-F238E27FC236}">
              <a16:creationId xmlns:a16="http://schemas.microsoft.com/office/drawing/2014/main" id="{00000000-0008-0000-0300-00009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82" name="Text Box 8">
          <a:extLst>
            <a:ext uri="{FF2B5EF4-FFF2-40B4-BE49-F238E27FC236}">
              <a16:creationId xmlns:a16="http://schemas.microsoft.com/office/drawing/2014/main" id="{00000000-0008-0000-0300-000092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83" name="Text Box 9">
          <a:extLst>
            <a:ext uri="{FF2B5EF4-FFF2-40B4-BE49-F238E27FC236}">
              <a16:creationId xmlns:a16="http://schemas.microsoft.com/office/drawing/2014/main" id="{00000000-0008-0000-0300-000093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84" name="Text Box 11">
          <a:extLst>
            <a:ext uri="{FF2B5EF4-FFF2-40B4-BE49-F238E27FC236}">
              <a16:creationId xmlns:a16="http://schemas.microsoft.com/office/drawing/2014/main" id="{00000000-0008-0000-0300-000094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85" name="Text Box 8">
          <a:extLst>
            <a:ext uri="{FF2B5EF4-FFF2-40B4-BE49-F238E27FC236}">
              <a16:creationId xmlns:a16="http://schemas.microsoft.com/office/drawing/2014/main" id="{00000000-0008-0000-0300-00009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86" name="Text Box 9">
          <a:extLst>
            <a:ext uri="{FF2B5EF4-FFF2-40B4-BE49-F238E27FC236}">
              <a16:creationId xmlns:a16="http://schemas.microsoft.com/office/drawing/2014/main" id="{00000000-0008-0000-0300-00009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87" name="Text Box 11">
          <a:extLst>
            <a:ext uri="{FF2B5EF4-FFF2-40B4-BE49-F238E27FC236}">
              <a16:creationId xmlns:a16="http://schemas.microsoft.com/office/drawing/2014/main" id="{00000000-0008-0000-0300-00009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88" name="Text Box 8">
          <a:extLst>
            <a:ext uri="{FF2B5EF4-FFF2-40B4-BE49-F238E27FC236}">
              <a16:creationId xmlns:a16="http://schemas.microsoft.com/office/drawing/2014/main" id="{00000000-0008-0000-0300-000098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89" name="Text Box 9">
          <a:extLst>
            <a:ext uri="{FF2B5EF4-FFF2-40B4-BE49-F238E27FC236}">
              <a16:creationId xmlns:a16="http://schemas.microsoft.com/office/drawing/2014/main" id="{00000000-0008-0000-0300-000099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690" name="Text Box 11">
          <a:extLst>
            <a:ext uri="{FF2B5EF4-FFF2-40B4-BE49-F238E27FC236}">
              <a16:creationId xmlns:a16="http://schemas.microsoft.com/office/drawing/2014/main" id="{00000000-0008-0000-0300-00009A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91" name="Text Box 8">
          <a:extLst>
            <a:ext uri="{FF2B5EF4-FFF2-40B4-BE49-F238E27FC236}">
              <a16:creationId xmlns:a16="http://schemas.microsoft.com/office/drawing/2014/main" id="{00000000-0008-0000-0300-00009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92" name="Text Box 9">
          <a:extLst>
            <a:ext uri="{FF2B5EF4-FFF2-40B4-BE49-F238E27FC236}">
              <a16:creationId xmlns:a16="http://schemas.microsoft.com/office/drawing/2014/main" id="{00000000-0008-0000-0300-00009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693" name="Text Box 11">
          <a:extLst>
            <a:ext uri="{FF2B5EF4-FFF2-40B4-BE49-F238E27FC236}">
              <a16:creationId xmlns:a16="http://schemas.microsoft.com/office/drawing/2014/main" id="{00000000-0008-0000-0300-00009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694" name="Text Box 8">
          <a:extLst>
            <a:ext uri="{FF2B5EF4-FFF2-40B4-BE49-F238E27FC236}">
              <a16:creationId xmlns:a16="http://schemas.microsoft.com/office/drawing/2014/main" id="{00000000-0008-0000-0300-00009E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95" name="Text Box 11">
          <a:extLst>
            <a:ext uri="{FF2B5EF4-FFF2-40B4-BE49-F238E27FC236}">
              <a16:creationId xmlns:a16="http://schemas.microsoft.com/office/drawing/2014/main" id="{00000000-0008-0000-0300-00009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96" name="Text Box 11">
          <a:extLst>
            <a:ext uri="{FF2B5EF4-FFF2-40B4-BE49-F238E27FC236}">
              <a16:creationId xmlns:a16="http://schemas.microsoft.com/office/drawing/2014/main" id="{00000000-0008-0000-0300-0000A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97" name="Text Box 11">
          <a:extLst>
            <a:ext uri="{FF2B5EF4-FFF2-40B4-BE49-F238E27FC236}">
              <a16:creationId xmlns:a16="http://schemas.microsoft.com/office/drawing/2014/main" id="{00000000-0008-0000-0300-0000A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98" name="Text Box 11">
          <a:extLst>
            <a:ext uri="{FF2B5EF4-FFF2-40B4-BE49-F238E27FC236}">
              <a16:creationId xmlns:a16="http://schemas.microsoft.com/office/drawing/2014/main" id="{00000000-0008-0000-0300-0000A2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699" name="Text Box 11">
          <a:extLst>
            <a:ext uri="{FF2B5EF4-FFF2-40B4-BE49-F238E27FC236}">
              <a16:creationId xmlns:a16="http://schemas.microsoft.com/office/drawing/2014/main" id="{00000000-0008-0000-0300-0000A3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00" name="Text Box 11">
          <a:extLst>
            <a:ext uri="{FF2B5EF4-FFF2-40B4-BE49-F238E27FC236}">
              <a16:creationId xmlns:a16="http://schemas.microsoft.com/office/drawing/2014/main" id="{00000000-0008-0000-0300-0000A4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01" name="Text Box 11">
          <a:extLst>
            <a:ext uri="{FF2B5EF4-FFF2-40B4-BE49-F238E27FC236}">
              <a16:creationId xmlns:a16="http://schemas.microsoft.com/office/drawing/2014/main" id="{00000000-0008-0000-0300-0000A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02" name="Text Box 11">
          <a:extLst>
            <a:ext uri="{FF2B5EF4-FFF2-40B4-BE49-F238E27FC236}">
              <a16:creationId xmlns:a16="http://schemas.microsoft.com/office/drawing/2014/main" id="{00000000-0008-0000-0300-0000A6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03" name="Text Box 11">
          <a:extLst>
            <a:ext uri="{FF2B5EF4-FFF2-40B4-BE49-F238E27FC236}">
              <a16:creationId xmlns:a16="http://schemas.microsoft.com/office/drawing/2014/main" id="{00000000-0008-0000-0300-0000A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704" name="Text Box 8">
          <a:extLst>
            <a:ext uri="{FF2B5EF4-FFF2-40B4-BE49-F238E27FC236}">
              <a16:creationId xmlns:a16="http://schemas.microsoft.com/office/drawing/2014/main" id="{00000000-0008-0000-0300-0000A8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05" name="Text Box 11">
          <a:extLst>
            <a:ext uri="{FF2B5EF4-FFF2-40B4-BE49-F238E27FC236}">
              <a16:creationId xmlns:a16="http://schemas.microsoft.com/office/drawing/2014/main" id="{00000000-0008-0000-0300-0000A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06" name="Text Box 8">
          <a:extLst>
            <a:ext uri="{FF2B5EF4-FFF2-40B4-BE49-F238E27FC236}">
              <a16:creationId xmlns:a16="http://schemas.microsoft.com/office/drawing/2014/main" id="{00000000-0008-0000-0300-0000A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07" name="Text Box 9">
          <a:extLst>
            <a:ext uri="{FF2B5EF4-FFF2-40B4-BE49-F238E27FC236}">
              <a16:creationId xmlns:a16="http://schemas.microsoft.com/office/drawing/2014/main" id="{00000000-0008-0000-0300-0000A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08" name="Text Box 11">
          <a:extLst>
            <a:ext uri="{FF2B5EF4-FFF2-40B4-BE49-F238E27FC236}">
              <a16:creationId xmlns:a16="http://schemas.microsoft.com/office/drawing/2014/main" id="{00000000-0008-0000-0300-0000A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09" name="Text Box 8">
          <a:extLst>
            <a:ext uri="{FF2B5EF4-FFF2-40B4-BE49-F238E27FC236}">
              <a16:creationId xmlns:a16="http://schemas.microsoft.com/office/drawing/2014/main" id="{00000000-0008-0000-0300-0000A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0" name="Text Box 9">
          <a:extLst>
            <a:ext uri="{FF2B5EF4-FFF2-40B4-BE49-F238E27FC236}">
              <a16:creationId xmlns:a16="http://schemas.microsoft.com/office/drawing/2014/main" id="{00000000-0008-0000-0300-0000A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1" name="Text Box 11">
          <a:extLst>
            <a:ext uri="{FF2B5EF4-FFF2-40B4-BE49-F238E27FC236}">
              <a16:creationId xmlns:a16="http://schemas.microsoft.com/office/drawing/2014/main" id="{00000000-0008-0000-0300-0000A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2" name="Text Box 11">
          <a:extLst>
            <a:ext uri="{FF2B5EF4-FFF2-40B4-BE49-F238E27FC236}">
              <a16:creationId xmlns:a16="http://schemas.microsoft.com/office/drawing/2014/main" id="{00000000-0008-0000-0300-0000B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3" name="Text Box 9">
          <a:extLst>
            <a:ext uri="{FF2B5EF4-FFF2-40B4-BE49-F238E27FC236}">
              <a16:creationId xmlns:a16="http://schemas.microsoft.com/office/drawing/2014/main" id="{00000000-0008-0000-0300-0000B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4" name="Text Box 11">
          <a:extLst>
            <a:ext uri="{FF2B5EF4-FFF2-40B4-BE49-F238E27FC236}">
              <a16:creationId xmlns:a16="http://schemas.microsoft.com/office/drawing/2014/main" id="{00000000-0008-0000-0300-0000B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5" name="Text Box 8">
          <a:extLst>
            <a:ext uri="{FF2B5EF4-FFF2-40B4-BE49-F238E27FC236}">
              <a16:creationId xmlns:a16="http://schemas.microsoft.com/office/drawing/2014/main" id="{00000000-0008-0000-0300-0000B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6" name="Text Box 9">
          <a:extLst>
            <a:ext uri="{FF2B5EF4-FFF2-40B4-BE49-F238E27FC236}">
              <a16:creationId xmlns:a16="http://schemas.microsoft.com/office/drawing/2014/main" id="{00000000-0008-0000-0300-0000B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7" name="Text Box 11">
          <a:extLst>
            <a:ext uri="{FF2B5EF4-FFF2-40B4-BE49-F238E27FC236}">
              <a16:creationId xmlns:a16="http://schemas.microsoft.com/office/drawing/2014/main" id="{00000000-0008-0000-0300-0000B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8" name="Text Box 8">
          <a:extLst>
            <a:ext uri="{FF2B5EF4-FFF2-40B4-BE49-F238E27FC236}">
              <a16:creationId xmlns:a16="http://schemas.microsoft.com/office/drawing/2014/main" id="{00000000-0008-0000-0300-0000B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19" name="Text Box 9">
          <a:extLst>
            <a:ext uri="{FF2B5EF4-FFF2-40B4-BE49-F238E27FC236}">
              <a16:creationId xmlns:a16="http://schemas.microsoft.com/office/drawing/2014/main" id="{00000000-0008-0000-0300-0000B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0" name="Text Box 11">
          <a:extLst>
            <a:ext uri="{FF2B5EF4-FFF2-40B4-BE49-F238E27FC236}">
              <a16:creationId xmlns:a16="http://schemas.microsoft.com/office/drawing/2014/main" id="{00000000-0008-0000-0300-0000B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1" name="Text Box 8">
          <a:extLst>
            <a:ext uri="{FF2B5EF4-FFF2-40B4-BE49-F238E27FC236}">
              <a16:creationId xmlns:a16="http://schemas.microsoft.com/office/drawing/2014/main" id="{00000000-0008-0000-0300-0000B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2" name="Text Box 9">
          <a:extLst>
            <a:ext uri="{FF2B5EF4-FFF2-40B4-BE49-F238E27FC236}">
              <a16:creationId xmlns:a16="http://schemas.microsoft.com/office/drawing/2014/main" id="{00000000-0008-0000-0300-0000B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3" name="Text Box 11">
          <a:extLst>
            <a:ext uri="{FF2B5EF4-FFF2-40B4-BE49-F238E27FC236}">
              <a16:creationId xmlns:a16="http://schemas.microsoft.com/office/drawing/2014/main" id="{00000000-0008-0000-0300-0000B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4" name="Text Box 8">
          <a:extLst>
            <a:ext uri="{FF2B5EF4-FFF2-40B4-BE49-F238E27FC236}">
              <a16:creationId xmlns:a16="http://schemas.microsoft.com/office/drawing/2014/main" id="{00000000-0008-0000-0300-0000B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5" name="Text Box 9">
          <a:extLst>
            <a:ext uri="{FF2B5EF4-FFF2-40B4-BE49-F238E27FC236}">
              <a16:creationId xmlns:a16="http://schemas.microsoft.com/office/drawing/2014/main" id="{00000000-0008-0000-0300-0000B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6" name="Text Box 11">
          <a:extLst>
            <a:ext uri="{FF2B5EF4-FFF2-40B4-BE49-F238E27FC236}">
              <a16:creationId xmlns:a16="http://schemas.microsoft.com/office/drawing/2014/main" id="{00000000-0008-0000-0300-0000B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7" name="Text Box 8">
          <a:extLst>
            <a:ext uri="{FF2B5EF4-FFF2-40B4-BE49-F238E27FC236}">
              <a16:creationId xmlns:a16="http://schemas.microsoft.com/office/drawing/2014/main" id="{00000000-0008-0000-0300-0000B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8" name="Text Box 9">
          <a:extLst>
            <a:ext uri="{FF2B5EF4-FFF2-40B4-BE49-F238E27FC236}">
              <a16:creationId xmlns:a16="http://schemas.microsoft.com/office/drawing/2014/main" id="{00000000-0008-0000-0300-0000C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29" name="Text Box 11">
          <a:extLst>
            <a:ext uri="{FF2B5EF4-FFF2-40B4-BE49-F238E27FC236}">
              <a16:creationId xmlns:a16="http://schemas.microsoft.com/office/drawing/2014/main" id="{00000000-0008-0000-0300-0000C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0" name="Text Box 8">
          <a:extLst>
            <a:ext uri="{FF2B5EF4-FFF2-40B4-BE49-F238E27FC236}">
              <a16:creationId xmlns:a16="http://schemas.microsoft.com/office/drawing/2014/main" id="{00000000-0008-0000-0300-0000C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1" name="Text Box 9">
          <a:extLst>
            <a:ext uri="{FF2B5EF4-FFF2-40B4-BE49-F238E27FC236}">
              <a16:creationId xmlns:a16="http://schemas.microsoft.com/office/drawing/2014/main" id="{00000000-0008-0000-0300-0000C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2" name="Text Box 11">
          <a:extLst>
            <a:ext uri="{FF2B5EF4-FFF2-40B4-BE49-F238E27FC236}">
              <a16:creationId xmlns:a16="http://schemas.microsoft.com/office/drawing/2014/main" id="{00000000-0008-0000-0300-0000C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3" name="Text Box 8">
          <a:extLst>
            <a:ext uri="{FF2B5EF4-FFF2-40B4-BE49-F238E27FC236}">
              <a16:creationId xmlns:a16="http://schemas.microsoft.com/office/drawing/2014/main" id="{00000000-0008-0000-0300-0000C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4" name="Text Box 9">
          <a:extLst>
            <a:ext uri="{FF2B5EF4-FFF2-40B4-BE49-F238E27FC236}">
              <a16:creationId xmlns:a16="http://schemas.microsoft.com/office/drawing/2014/main" id="{00000000-0008-0000-0300-0000C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5" name="Text Box 11">
          <a:extLst>
            <a:ext uri="{FF2B5EF4-FFF2-40B4-BE49-F238E27FC236}">
              <a16:creationId xmlns:a16="http://schemas.microsoft.com/office/drawing/2014/main" id="{00000000-0008-0000-0300-0000C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6" name="Text Box 8">
          <a:extLst>
            <a:ext uri="{FF2B5EF4-FFF2-40B4-BE49-F238E27FC236}">
              <a16:creationId xmlns:a16="http://schemas.microsoft.com/office/drawing/2014/main" id="{00000000-0008-0000-0300-0000C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7" name="Text Box 9">
          <a:extLst>
            <a:ext uri="{FF2B5EF4-FFF2-40B4-BE49-F238E27FC236}">
              <a16:creationId xmlns:a16="http://schemas.microsoft.com/office/drawing/2014/main" id="{00000000-0008-0000-0300-0000C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8" name="Text Box 11">
          <a:extLst>
            <a:ext uri="{FF2B5EF4-FFF2-40B4-BE49-F238E27FC236}">
              <a16:creationId xmlns:a16="http://schemas.microsoft.com/office/drawing/2014/main" id="{00000000-0008-0000-0300-0000C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39" name="Text Box 8">
          <a:extLst>
            <a:ext uri="{FF2B5EF4-FFF2-40B4-BE49-F238E27FC236}">
              <a16:creationId xmlns:a16="http://schemas.microsoft.com/office/drawing/2014/main" id="{00000000-0008-0000-0300-0000C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40" name="Text Box 9">
          <a:extLst>
            <a:ext uri="{FF2B5EF4-FFF2-40B4-BE49-F238E27FC236}">
              <a16:creationId xmlns:a16="http://schemas.microsoft.com/office/drawing/2014/main" id="{00000000-0008-0000-0300-0000C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41" name="Text Box 11">
          <a:extLst>
            <a:ext uri="{FF2B5EF4-FFF2-40B4-BE49-F238E27FC236}">
              <a16:creationId xmlns:a16="http://schemas.microsoft.com/office/drawing/2014/main" id="{00000000-0008-0000-0300-0000C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42" name="Text Box 8">
          <a:extLst>
            <a:ext uri="{FF2B5EF4-FFF2-40B4-BE49-F238E27FC236}">
              <a16:creationId xmlns:a16="http://schemas.microsoft.com/office/drawing/2014/main" id="{00000000-0008-0000-0300-0000C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43" name="Text Box 9">
          <a:extLst>
            <a:ext uri="{FF2B5EF4-FFF2-40B4-BE49-F238E27FC236}">
              <a16:creationId xmlns:a16="http://schemas.microsoft.com/office/drawing/2014/main" id="{00000000-0008-0000-0300-0000C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44" name="Text Box 11">
          <a:extLst>
            <a:ext uri="{FF2B5EF4-FFF2-40B4-BE49-F238E27FC236}">
              <a16:creationId xmlns:a16="http://schemas.microsoft.com/office/drawing/2014/main" id="{00000000-0008-0000-0300-0000D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45" name="Text Box 8">
          <a:extLst>
            <a:ext uri="{FF2B5EF4-FFF2-40B4-BE49-F238E27FC236}">
              <a16:creationId xmlns:a16="http://schemas.microsoft.com/office/drawing/2014/main" id="{00000000-0008-0000-0300-0000D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46" name="Text Box 9">
          <a:extLst>
            <a:ext uri="{FF2B5EF4-FFF2-40B4-BE49-F238E27FC236}">
              <a16:creationId xmlns:a16="http://schemas.microsoft.com/office/drawing/2014/main" id="{00000000-0008-0000-0300-0000D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47" name="Text Box 11">
          <a:extLst>
            <a:ext uri="{FF2B5EF4-FFF2-40B4-BE49-F238E27FC236}">
              <a16:creationId xmlns:a16="http://schemas.microsoft.com/office/drawing/2014/main" id="{00000000-0008-0000-0300-0000D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748" name="Text Box 8">
          <a:extLst>
            <a:ext uri="{FF2B5EF4-FFF2-40B4-BE49-F238E27FC236}">
              <a16:creationId xmlns:a16="http://schemas.microsoft.com/office/drawing/2014/main" id="{00000000-0008-0000-0300-0000D4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49" name="Text Box 11">
          <a:extLst>
            <a:ext uri="{FF2B5EF4-FFF2-40B4-BE49-F238E27FC236}">
              <a16:creationId xmlns:a16="http://schemas.microsoft.com/office/drawing/2014/main" id="{00000000-0008-0000-0300-0000D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50" name="Text Box 8">
          <a:extLst>
            <a:ext uri="{FF2B5EF4-FFF2-40B4-BE49-F238E27FC236}">
              <a16:creationId xmlns:a16="http://schemas.microsoft.com/office/drawing/2014/main" id="{00000000-0008-0000-0300-0000D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51" name="Text Box 9">
          <a:extLst>
            <a:ext uri="{FF2B5EF4-FFF2-40B4-BE49-F238E27FC236}">
              <a16:creationId xmlns:a16="http://schemas.microsoft.com/office/drawing/2014/main" id="{00000000-0008-0000-0300-0000D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52" name="Text Box 11">
          <a:extLst>
            <a:ext uri="{FF2B5EF4-FFF2-40B4-BE49-F238E27FC236}">
              <a16:creationId xmlns:a16="http://schemas.microsoft.com/office/drawing/2014/main" id="{00000000-0008-0000-0300-0000D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1753" name="Text Box 11">
          <a:extLst>
            <a:ext uri="{FF2B5EF4-FFF2-40B4-BE49-F238E27FC236}">
              <a16:creationId xmlns:a16="http://schemas.microsoft.com/office/drawing/2014/main" id="{00000000-0008-0000-0300-0000D906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754" name="Text Box 8">
          <a:extLst>
            <a:ext uri="{FF2B5EF4-FFF2-40B4-BE49-F238E27FC236}">
              <a16:creationId xmlns:a16="http://schemas.microsoft.com/office/drawing/2014/main" id="{00000000-0008-0000-0300-0000DA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755" name="Text Box 9">
          <a:extLst>
            <a:ext uri="{FF2B5EF4-FFF2-40B4-BE49-F238E27FC236}">
              <a16:creationId xmlns:a16="http://schemas.microsoft.com/office/drawing/2014/main" id="{00000000-0008-0000-0300-0000DB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756" name="Text Box 11">
          <a:extLst>
            <a:ext uri="{FF2B5EF4-FFF2-40B4-BE49-F238E27FC236}">
              <a16:creationId xmlns:a16="http://schemas.microsoft.com/office/drawing/2014/main" id="{00000000-0008-0000-0300-0000DC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57" name="Text Box 8">
          <a:extLst>
            <a:ext uri="{FF2B5EF4-FFF2-40B4-BE49-F238E27FC236}">
              <a16:creationId xmlns:a16="http://schemas.microsoft.com/office/drawing/2014/main" id="{00000000-0008-0000-0300-0000D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58" name="Text Box 9">
          <a:extLst>
            <a:ext uri="{FF2B5EF4-FFF2-40B4-BE49-F238E27FC236}">
              <a16:creationId xmlns:a16="http://schemas.microsoft.com/office/drawing/2014/main" id="{00000000-0008-0000-0300-0000D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59" name="Text Box 11">
          <a:extLst>
            <a:ext uri="{FF2B5EF4-FFF2-40B4-BE49-F238E27FC236}">
              <a16:creationId xmlns:a16="http://schemas.microsoft.com/office/drawing/2014/main" id="{00000000-0008-0000-0300-0000D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760" name="Text Box 8">
          <a:extLst>
            <a:ext uri="{FF2B5EF4-FFF2-40B4-BE49-F238E27FC236}">
              <a16:creationId xmlns:a16="http://schemas.microsoft.com/office/drawing/2014/main" id="{00000000-0008-0000-0300-0000E0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761" name="Text Box 9">
          <a:extLst>
            <a:ext uri="{FF2B5EF4-FFF2-40B4-BE49-F238E27FC236}">
              <a16:creationId xmlns:a16="http://schemas.microsoft.com/office/drawing/2014/main" id="{00000000-0008-0000-0300-0000E1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762" name="Text Box 11">
          <a:extLst>
            <a:ext uri="{FF2B5EF4-FFF2-40B4-BE49-F238E27FC236}">
              <a16:creationId xmlns:a16="http://schemas.microsoft.com/office/drawing/2014/main" id="{00000000-0008-0000-0300-0000E2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63" name="Text Box 8">
          <a:extLst>
            <a:ext uri="{FF2B5EF4-FFF2-40B4-BE49-F238E27FC236}">
              <a16:creationId xmlns:a16="http://schemas.microsoft.com/office/drawing/2014/main" id="{00000000-0008-0000-0300-0000E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64" name="Text Box 9">
          <a:extLst>
            <a:ext uri="{FF2B5EF4-FFF2-40B4-BE49-F238E27FC236}">
              <a16:creationId xmlns:a16="http://schemas.microsoft.com/office/drawing/2014/main" id="{00000000-0008-0000-0300-0000E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65" name="Text Box 11">
          <a:extLst>
            <a:ext uri="{FF2B5EF4-FFF2-40B4-BE49-F238E27FC236}">
              <a16:creationId xmlns:a16="http://schemas.microsoft.com/office/drawing/2014/main" id="{00000000-0008-0000-0300-0000E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766" name="Text Box 8">
          <a:extLst>
            <a:ext uri="{FF2B5EF4-FFF2-40B4-BE49-F238E27FC236}">
              <a16:creationId xmlns:a16="http://schemas.microsoft.com/office/drawing/2014/main" id="{00000000-0008-0000-0300-0000E6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67" name="Text Box 11">
          <a:extLst>
            <a:ext uri="{FF2B5EF4-FFF2-40B4-BE49-F238E27FC236}">
              <a16:creationId xmlns:a16="http://schemas.microsoft.com/office/drawing/2014/main" id="{00000000-0008-0000-0300-0000E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68" name="Text Box 11">
          <a:extLst>
            <a:ext uri="{FF2B5EF4-FFF2-40B4-BE49-F238E27FC236}">
              <a16:creationId xmlns:a16="http://schemas.microsoft.com/office/drawing/2014/main" id="{00000000-0008-0000-0300-0000E8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69" name="Text Box 11">
          <a:extLst>
            <a:ext uri="{FF2B5EF4-FFF2-40B4-BE49-F238E27FC236}">
              <a16:creationId xmlns:a16="http://schemas.microsoft.com/office/drawing/2014/main" id="{00000000-0008-0000-0300-0000E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70" name="Text Box 11">
          <a:extLst>
            <a:ext uri="{FF2B5EF4-FFF2-40B4-BE49-F238E27FC236}">
              <a16:creationId xmlns:a16="http://schemas.microsoft.com/office/drawing/2014/main" id="{00000000-0008-0000-0300-0000EA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71" name="Text Box 11">
          <a:extLst>
            <a:ext uri="{FF2B5EF4-FFF2-40B4-BE49-F238E27FC236}">
              <a16:creationId xmlns:a16="http://schemas.microsoft.com/office/drawing/2014/main" id="{00000000-0008-0000-0300-0000EB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72" name="Text Box 11">
          <a:extLst>
            <a:ext uri="{FF2B5EF4-FFF2-40B4-BE49-F238E27FC236}">
              <a16:creationId xmlns:a16="http://schemas.microsoft.com/office/drawing/2014/main" id="{00000000-0008-0000-0300-0000EC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73" name="Text Box 11">
          <a:extLst>
            <a:ext uri="{FF2B5EF4-FFF2-40B4-BE49-F238E27FC236}">
              <a16:creationId xmlns:a16="http://schemas.microsoft.com/office/drawing/2014/main" id="{00000000-0008-0000-0300-0000ED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74" name="Text Box 11">
          <a:extLst>
            <a:ext uri="{FF2B5EF4-FFF2-40B4-BE49-F238E27FC236}">
              <a16:creationId xmlns:a16="http://schemas.microsoft.com/office/drawing/2014/main" id="{00000000-0008-0000-0300-0000EE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75" name="Text Box 11">
          <a:extLst>
            <a:ext uri="{FF2B5EF4-FFF2-40B4-BE49-F238E27FC236}">
              <a16:creationId xmlns:a16="http://schemas.microsoft.com/office/drawing/2014/main" id="{00000000-0008-0000-0300-0000E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776" name="Text Box 8">
          <a:extLst>
            <a:ext uri="{FF2B5EF4-FFF2-40B4-BE49-F238E27FC236}">
              <a16:creationId xmlns:a16="http://schemas.microsoft.com/office/drawing/2014/main" id="{00000000-0008-0000-0300-0000F0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777" name="Text Box 11">
          <a:extLst>
            <a:ext uri="{FF2B5EF4-FFF2-40B4-BE49-F238E27FC236}">
              <a16:creationId xmlns:a16="http://schemas.microsoft.com/office/drawing/2014/main" id="{00000000-0008-0000-0300-0000F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78" name="Text Box 9">
          <a:extLst>
            <a:ext uri="{FF2B5EF4-FFF2-40B4-BE49-F238E27FC236}">
              <a16:creationId xmlns:a16="http://schemas.microsoft.com/office/drawing/2014/main" id="{00000000-0008-0000-0300-0000F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79" name="Text Box 11">
          <a:extLst>
            <a:ext uri="{FF2B5EF4-FFF2-40B4-BE49-F238E27FC236}">
              <a16:creationId xmlns:a16="http://schemas.microsoft.com/office/drawing/2014/main" id="{00000000-0008-0000-0300-0000F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0" name="Text Box 8">
          <a:extLst>
            <a:ext uri="{FF2B5EF4-FFF2-40B4-BE49-F238E27FC236}">
              <a16:creationId xmlns:a16="http://schemas.microsoft.com/office/drawing/2014/main" id="{00000000-0008-0000-0300-0000F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1" name="Text Box 9">
          <a:extLst>
            <a:ext uri="{FF2B5EF4-FFF2-40B4-BE49-F238E27FC236}">
              <a16:creationId xmlns:a16="http://schemas.microsoft.com/office/drawing/2014/main" id="{00000000-0008-0000-0300-0000F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2" name="Text Box 11">
          <a:extLst>
            <a:ext uri="{FF2B5EF4-FFF2-40B4-BE49-F238E27FC236}">
              <a16:creationId xmlns:a16="http://schemas.microsoft.com/office/drawing/2014/main" id="{00000000-0008-0000-0300-0000F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3" name="Text Box 8">
          <a:extLst>
            <a:ext uri="{FF2B5EF4-FFF2-40B4-BE49-F238E27FC236}">
              <a16:creationId xmlns:a16="http://schemas.microsoft.com/office/drawing/2014/main" id="{00000000-0008-0000-0300-0000F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4" name="Text Box 9">
          <a:extLst>
            <a:ext uri="{FF2B5EF4-FFF2-40B4-BE49-F238E27FC236}">
              <a16:creationId xmlns:a16="http://schemas.microsoft.com/office/drawing/2014/main" id="{00000000-0008-0000-0300-0000F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5" name="Text Box 11">
          <a:extLst>
            <a:ext uri="{FF2B5EF4-FFF2-40B4-BE49-F238E27FC236}">
              <a16:creationId xmlns:a16="http://schemas.microsoft.com/office/drawing/2014/main" id="{00000000-0008-0000-0300-0000F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6" name="Text Box 8">
          <a:extLst>
            <a:ext uri="{FF2B5EF4-FFF2-40B4-BE49-F238E27FC236}">
              <a16:creationId xmlns:a16="http://schemas.microsoft.com/office/drawing/2014/main" id="{00000000-0008-0000-0300-0000F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7" name="Text Box 9">
          <a:extLst>
            <a:ext uri="{FF2B5EF4-FFF2-40B4-BE49-F238E27FC236}">
              <a16:creationId xmlns:a16="http://schemas.microsoft.com/office/drawing/2014/main" id="{00000000-0008-0000-0300-0000F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8" name="Text Box 11">
          <a:extLst>
            <a:ext uri="{FF2B5EF4-FFF2-40B4-BE49-F238E27FC236}">
              <a16:creationId xmlns:a16="http://schemas.microsoft.com/office/drawing/2014/main" id="{00000000-0008-0000-0300-0000F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89" name="Text Box 8">
          <a:extLst>
            <a:ext uri="{FF2B5EF4-FFF2-40B4-BE49-F238E27FC236}">
              <a16:creationId xmlns:a16="http://schemas.microsoft.com/office/drawing/2014/main" id="{00000000-0008-0000-0300-0000F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0" name="Text Box 9">
          <a:extLst>
            <a:ext uri="{FF2B5EF4-FFF2-40B4-BE49-F238E27FC236}">
              <a16:creationId xmlns:a16="http://schemas.microsoft.com/office/drawing/2014/main" id="{00000000-0008-0000-0300-0000F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1" name="Text Box 11">
          <a:extLst>
            <a:ext uri="{FF2B5EF4-FFF2-40B4-BE49-F238E27FC236}">
              <a16:creationId xmlns:a16="http://schemas.microsoft.com/office/drawing/2014/main" id="{00000000-0008-0000-0300-0000F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2" name="Text Box 8">
          <a:extLst>
            <a:ext uri="{FF2B5EF4-FFF2-40B4-BE49-F238E27FC236}">
              <a16:creationId xmlns:a16="http://schemas.microsoft.com/office/drawing/2014/main" id="{00000000-0008-0000-0300-000000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3" name="Text Box 9">
          <a:extLst>
            <a:ext uri="{FF2B5EF4-FFF2-40B4-BE49-F238E27FC236}">
              <a16:creationId xmlns:a16="http://schemas.microsoft.com/office/drawing/2014/main" id="{00000000-0008-0000-0300-000001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4" name="Text Box 11">
          <a:extLst>
            <a:ext uri="{FF2B5EF4-FFF2-40B4-BE49-F238E27FC236}">
              <a16:creationId xmlns:a16="http://schemas.microsoft.com/office/drawing/2014/main" id="{00000000-0008-0000-0300-000002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5" name="Text Box 8">
          <a:extLst>
            <a:ext uri="{FF2B5EF4-FFF2-40B4-BE49-F238E27FC236}">
              <a16:creationId xmlns:a16="http://schemas.microsoft.com/office/drawing/2014/main" id="{00000000-0008-0000-0300-000003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6" name="Text Box 9">
          <a:extLst>
            <a:ext uri="{FF2B5EF4-FFF2-40B4-BE49-F238E27FC236}">
              <a16:creationId xmlns:a16="http://schemas.microsoft.com/office/drawing/2014/main" id="{00000000-0008-0000-0300-000004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7" name="Text Box 11">
          <a:extLst>
            <a:ext uri="{FF2B5EF4-FFF2-40B4-BE49-F238E27FC236}">
              <a16:creationId xmlns:a16="http://schemas.microsoft.com/office/drawing/2014/main" id="{00000000-0008-0000-0300-000005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8" name="Text Box 8">
          <a:extLst>
            <a:ext uri="{FF2B5EF4-FFF2-40B4-BE49-F238E27FC236}">
              <a16:creationId xmlns:a16="http://schemas.microsoft.com/office/drawing/2014/main" id="{00000000-0008-0000-0300-000006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799" name="Text Box 9">
          <a:extLst>
            <a:ext uri="{FF2B5EF4-FFF2-40B4-BE49-F238E27FC236}">
              <a16:creationId xmlns:a16="http://schemas.microsoft.com/office/drawing/2014/main" id="{00000000-0008-0000-0300-000007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0" name="Text Box 11">
          <a:extLst>
            <a:ext uri="{FF2B5EF4-FFF2-40B4-BE49-F238E27FC236}">
              <a16:creationId xmlns:a16="http://schemas.microsoft.com/office/drawing/2014/main" id="{00000000-0008-0000-0300-000008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1" name="Text Box 8">
          <a:extLst>
            <a:ext uri="{FF2B5EF4-FFF2-40B4-BE49-F238E27FC236}">
              <a16:creationId xmlns:a16="http://schemas.microsoft.com/office/drawing/2014/main" id="{00000000-0008-0000-0300-000009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2" name="Text Box 9">
          <a:extLst>
            <a:ext uri="{FF2B5EF4-FFF2-40B4-BE49-F238E27FC236}">
              <a16:creationId xmlns:a16="http://schemas.microsoft.com/office/drawing/2014/main" id="{00000000-0008-0000-0300-00000A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3" name="Text Box 11">
          <a:extLst>
            <a:ext uri="{FF2B5EF4-FFF2-40B4-BE49-F238E27FC236}">
              <a16:creationId xmlns:a16="http://schemas.microsoft.com/office/drawing/2014/main" id="{00000000-0008-0000-0300-00000B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4" name="Text Box 8">
          <a:extLst>
            <a:ext uri="{FF2B5EF4-FFF2-40B4-BE49-F238E27FC236}">
              <a16:creationId xmlns:a16="http://schemas.microsoft.com/office/drawing/2014/main" id="{00000000-0008-0000-0300-00000C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5" name="Text Box 9">
          <a:extLst>
            <a:ext uri="{FF2B5EF4-FFF2-40B4-BE49-F238E27FC236}">
              <a16:creationId xmlns:a16="http://schemas.microsoft.com/office/drawing/2014/main" id="{00000000-0008-0000-0300-00000D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6" name="Text Box 11">
          <a:extLst>
            <a:ext uri="{FF2B5EF4-FFF2-40B4-BE49-F238E27FC236}">
              <a16:creationId xmlns:a16="http://schemas.microsoft.com/office/drawing/2014/main" id="{00000000-0008-0000-0300-00000E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7" name="Text Box 8">
          <a:extLst>
            <a:ext uri="{FF2B5EF4-FFF2-40B4-BE49-F238E27FC236}">
              <a16:creationId xmlns:a16="http://schemas.microsoft.com/office/drawing/2014/main" id="{00000000-0008-0000-0300-00000F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8" name="Text Box 9">
          <a:extLst>
            <a:ext uri="{FF2B5EF4-FFF2-40B4-BE49-F238E27FC236}">
              <a16:creationId xmlns:a16="http://schemas.microsoft.com/office/drawing/2014/main" id="{00000000-0008-0000-0300-000010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09" name="Text Box 11">
          <a:extLst>
            <a:ext uri="{FF2B5EF4-FFF2-40B4-BE49-F238E27FC236}">
              <a16:creationId xmlns:a16="http://schemas.microsoft.com/office/drawing/2014/main" id="{00000000-0008-0000-0300-000011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10" name="Text Box 8">
          <a:extLst>
            <a:ext uri="{FF2B5EF4-FFF2-40B4-BE49-F238E27FC236}">
              <a16:creationId xmlns:a16="http://schemas.microsoft.com/office/drawing/2014/main" id="{00000000-0008-0000-0300-000012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11" name="Text Box 9">
          <a:extLst>
            <a:ext uri="{FF2B5EF4-FFF2-40B4-BE49-F238E27FC236}">
              <a16:creationId xmlns:a16="http://schemas.microsoft.com/office/drawing/2014/main" id="{00000000-0008-0000-0300-000013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12" name="Text Box 11">
          <a:extLst>
            <a:ext uri="{FF2B5EF4-FFF2-40B4-BE49-F238E27FC236}">
              <a16:creationId xmlns:a16="http://schemas.microsoft.com/office/drawing/2014/main" id="{00000000-0008-0000-0300-000014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813" name="Text Box 8">
          <a:extLst>
            <a:ext uri="{FF2B5EF4-FFF2-40B4-BE49-F238E27FC236}">
              <a16:creationId xmlns:a16="http://schemas.microsoft.com/office/drawing/2014/main" id="{00000000-0008-0000-0300-00001507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14" name="Text Box 11">
          <a:extLst>
            <a:ext uri="{FF2B5EF4-FFF2-40B4-BE49-F238E27FC236}">
              <a16:creationId xmlns:a16="http://schemas.microsoft.com/office/drawing/2014/main" id="{00000000-0008-0000-0300-000016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15" name="Text Box 8">
          <a:extLst>
            <a:ext uri="{FF2B5EF4-FFF2-40B4-BE49-F238E27FC236}">
              <a16:creationId xmlns:a16="http://schemas.microsoft.com/office/drawing/2014/main" id="{00000000-0008-0000-0300-000017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16" name="Text Box 9">
          <a:extLst>
            <a:ext uri="{FF2B5EF4-FFF2-40B4-BE49-F238E27FC236}">
              <a16:creationId xmlns:a16="http://schemas.microsoft.com/office/drawing/2014/main" id="{00000000-0008-0000-0300-000018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17" name="Text Box 11">
          <a:extLst>
            <a:ext uri="{FF2B5EF4-FFF2-40B4-BE49-F238E27FC236}">
              <a16:creationId xmlns:a16="http://schemas.microsoft.com/office/drawing/2014/main" id="{00000000-0008-0000-0300-000019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18" name="Text Box 8">
          <a:extLst>
            <a:ext uri="{FF2B5EF4-FFF2-40B4-BE49-F238E27FC236}">
              <a16:creationId xmlns:a16="http://schemas.microsoft.com/office/drawing/2014/main" id="{00000000-0008-0000-0300-00001A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19" name="Text Box 9">
          <a:extLst>
            <a:ext uri="{FF2B5EF4-FFF2-40B4-BE49-F238E27FC236}">
              <a16:creationId xmlns:a16="http://schemas.microsoft.com/office/drawing/2014/main" id="{00000000-0008-0000-0300-00001B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20" name="Text Box 11">
          <a:extLst>
            <a:ext uri="{FF2B5EF4-FFF2-40B4-BE49-F238E27FC236}">
              <a16:creationId xmlns:a16="http://schemas.microsoft.com/office/drawing/2014/main" id="{00000000-0008-0000-0300-00001C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21" name="Text Box 8">
          <a:extLst>
            <a:ext uri="{FF2B5EF4-FFF2-40B4-BE49-F238E27FC236}">
              <a16:creationId xmlns:a16="http://schemas.microsoft.com/office/drawing/2014/main" id="{00000000-0008-0000-0300-00001D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22" name="Text Box 9">
          <a:extLst>
            <a:ext uri="{FF2B5EF4-FFF2-40B4-BE49-F238E27FC236}">
              <a16:creationId xmlns:a16="http://schemas.microsoft.com/office/drawing/2014/main" id="{00000000-0008-0000-0300-00001E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23" name="Text Box 11">
          <a:extLst>
            <a:ext uri="{FF2B5EF4-FFF2-40B4-BE49-F238E27FC236}">
              <a16:creationId xmlns:a16="http://schemas.microsoft.com/office/drawing/2014/main" id="{00000000-0008-0000-0300-00001F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24" name="Text Box 8">
          <a:extLst>
            <a:ext uri="{FF2B5EF4-FFF2-40B4-BE49-F238E27FC236}">
              <a16:creationId xmlns:a16="http://schemas.microsoft.com/office/drawing/2014/main" id="{00000000-0008-0000-0300-000020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25" name="Text Box 9">
          <a:extLst>
            <a:ext uri="{FF2B5EF4-FFF2-40B4-BE49-F238E27FC236}">
              <a16:creationId xmlns:a16="http://schemas.microsoft.com/office/drawing/2014/main" id="{00000000-0008-0000-0300-000021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26" name="Text Box 11">
          <a:extLst>
            <a:ext uri="{FF2B5EF4-FFF2-40B4-BE49-F238E27FC236}">
              <a16:creationId xmlns:a16="http://schemas.microsoft.com/office/drawing/2014/main" id="{00000000-0008-0000-0300-000022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27" name="Text Box 8">
          <a:extLst>
            <a:ext uri="{FF2B5EF4-FFF2-40B4-BE49-F238E27FC236}">
              <a16:creationId xmlns:a16="http://schemas.microsoft.com/office/drawing/2014/main" id="{00000000-0008-0000-0300-000023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28" name="Text Box 9">
          <a:extLst>
            <a:ext uri="{FF2B5EF4-FFF2-40B4-BE49-F238E27FC236}">
              <a16:creationId xmlns:a16="http://schemas.microsoft.com/office/drawing/2014/main" id="{00000000-0008-0000-0300-000024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29" name="Text Box 11">
          <a:extLst>
            <a:ext uri="{FF2B5EF4-FFF2-40B4-BE49-F238E27FC236}">
              <a16:creationId xmlns:a16="http://schemas.microsoft.com/office/drawing/2014/main" id="{00000000-0008-0000-0300-000025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830" name="Text Box 8">
          <a:extLst>
            <a:ext uri="{FF2B5EF4-FFF2-40B4-BE49-F238E27FC236}">
              <a16:creationId xmlns:a16="http://schemas.microsoft.com/office/drawing/2014/main" id="{00000000-0008-0000-0300-00002607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31" name="Text Box 11">
          <a:extLst>
            <a:ext uri="{FF2B5EF4-FFF2-40B4-BE49-F238E27FC236}">
              <a16:creationId xmlns:a16="http://schemas.microsoft.com/office/drawing/2014/main" id="{00000000-0008-0000-0300-000027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32" name="Text Box 11">
          <a:extLst>
            <a:ext uri="{FF2B5EF4-FFF2-40B4-BE49-F238E27FC236}">
              <a16:creationId xmlns:a16="http://schemas.microsoft.com/office/drawing/2014/main" id="{00000000-0008-0000-0300-000028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33" name="Text Box 11">
          <a:extLst>
            <a:ext uri="{FF2B5EF4-FFF2-40B4-BE49-F238E27FC236}">
              <a16:creationId xmlns:a16="http://schemas.microsoft.com/office/drawing/2014/main" id="{00000000-0008-0000-0300-000029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34" name="Text Box 11">
          <a:extLst>
            <a:ext uri="{FF2B5EF4-FFF2-40B4-BE49-F238E27FC236}">
              <a16:creationId xmlns:a16="http://schemas.microsoft.com/office/drawing/2014/main" id="{00000000-0008-0000-0300-00002A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35" name="Text Box 11">
          <a:extLst>
            <a:ext uri="{FF2B5EF4-FFF2-40B4-BE49-F238E27FC236}">
              <a16:creationId xmlns:a16="http://schemas.microsoft.com/office/drawing/2014/main" id="{00000000-0008-0000-0300-00002B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36" name="Text Box 11">
          <a:extLst>
            <a:ext uri="{FF2B5EF4-FFF2-40B4-BE49-F238E27FC236}">
              <a16:creationId xmlns:a16="http://schemas.microsoft.com/office/drawing/2014/main" id="{00000000-0008-0000-0300-00002C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37" name="Text Box 11">
          <a:extLst>
            <a:ext uri="{FF2B5EF4-FFF2-40B4-BE49-F238E27FC236}">
              <a16:creationId xmlns:a16="http://schemas.microsoft.com/office/drawing/2014/main" id="{00000000-0008-0000-0300-00002D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38" name="Text Box 11">
          <a:extLst>
            <a:ext uri="{FF2B5EF4-FFF2-40B4-BE49-F238E27FC236}">
              <a16:creationId xmlns:a16="http://schemas.microsoft.com/office/drawing/2014/main" id="{00000000-0008-0000-0300-00002E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39" name="Text Box 11">
          <a:extLst>
            <a:ext uri="{FF2B5EF4-FFF2-40B4-BE49-F238E27FC236}">
              <a16:creationId xmlns:a16="http://schemas.microsoft.com/office/drawing/2014/main" id="{00000000-0008-0000-0300-00002F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840" name="Text Box 8">
          <a:extLst>
            <a:ext uri="{FF2B5EF4-FFF2-40B4-BE49-F238E27FC236}">
              <a16:creationId xmlns:a16="http://schemas.microsoft.com/office/drawing/2014/main" id="{00000000-0008-0000-0300-00003007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41" name="Text Box 11">
          <a:extLst>
            <a:ext uri="{FF2B5EF4-FFF2-40B4-BE49-F238E27FC236}">
              <a16:creationId xmlns:a16="http://schemas.microsoft.com/office/drawing/2014/main" id="{00000000-0008-0000-0300-000031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176893</xdr:colOff>
      <xdr:row>9</xdr:row>
      <xdr:rowOff>0</xdr:rowOff>
    </xdr:from>
    <xdr:to>
      <xdr:col>1</xdr:col>
      <xdr:colOff>253093</xdr:colOff>
      <xdr:row>9</xdr:row>
      <xdr:rowOff>28575</xdr:rowOff>
    </xdr:to>
    <xdr:sp macro="" textlink="">
      <xdr:nvSpPr>
        <xdr:cNvPr id="1842" name="Text Box 8">
          <a:extLst>
            <a:ext uri="{FF2B5EF4-FFF2-40B4-BE49-F238E27FC236}">
              <a16:creationId xmlns:a16="http://schemas.microsoft.com/office/drawing/2014/main" id="{00000000-0008-0000-0300-000032070000}"/>
            </a:ext>
          </a:extLst>
        </xdr:cNvPr>
        <xdr:cNvSpPr txBox="1">
          <a:spLocks noChangeArrowheads="1"/>
        </xdr:cNvSpPr>
      </xdr:nvSpPr>
      <xdr:spPr bwMode="auto">
        <a:xfrm>
          <a:off x="510268" y="26487664"/>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43" name="Text Box 9">
          <a:extLst>
            <a:ext uri="{FF2B5EF4-FFF2-40B4-BE49-F238E27FC236}">
              <a16:creationId xmlns:a16="http://schemas.microsoft.com/office/drawing/2014/main" id="{00000000-0008-0000-0300-00003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44" name="Text Box 11">
          <a:extLst>
            <a:ext uri="{FF2B5EF4-FFF2-40B4-BE49-F238E27FC236}">
              <a16:creationId xmlns:a16="http://schemas.microsoft.com/office/drawing/2014/main" id="{00000000-0008-0000-0300-00003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45" name="Text Box 8">
          <a:extLst>
            <a:ext uri="{FF2B5EF4-FFF2-40B4-BE49-F238E27FC236}">
              <a16:creationId xmlns:a16="http://schemas.microsoft.com/office/drawing/2014/main" id="{00000000-0008-0000-0300-00003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46" name="Text Box 9">
          <a:extLst>
            <a:ext uri="{FF2B5EF4-FFF2-40B4-BE49-F238E27FC236}">
              <a16:creationId xmlns:a16="http://schemas.microsoft.com/office/drawing/2014/main" id="{00000000-0008-0000-0300-00003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47" name="Text Box 11">
          <a:extLst>
            <a:ext uri="{FF2B5EF4-FFF2-40B4-BE49-F238E27FC236}">
              <a16:creationId xmlns:a16="http://schemas.microsoft.com/office/drawing/2014/main" id="{00000000-0008-0000-0300-00003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48" name="Text Box 11">
          <a:extLst>
            <a:ext uri="{FF2B5EF4-FFF2-40B4-BE49-F238E27FC236}">
              <a16:creationId xmlns:a16="http://schemas.microsoft.com/office/drawing/2014/main" id="{00000000-0008-0000-0300-00003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49" name="Text Box 9">
          <a:extLst>
            <a:ext uri="{FF2B5EF4-FFF2-40B4-BE49-F238E27FC236}">
              <a16:creationId xmlns:a16="http://schemas.microsoft.com/office/drawing/2014/main" id="{00000000-0008-0000-0300-00003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0" name="Text Box 11">
          <a:extLst>
            <a:ext uri="{FF2B5EF4-FFF2-40B4-BE49-F238E27FC236}">
              <a16:creationId xmlns:a16="http://schemas.microsoft.com/office/drawing/2014/main" id="{00000000-0008-0000-0300-00003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1" name="Text Box 8">
          <a:extLst>
            <a:ext uri="{FF2B5EF4-FFF2-40B4-BE49-F238E27FC236}">
              <a16:creationId xmlns:a16="http://schemas.microsoft.com/office/drawing/2014/main" id="{00000000-0008-0000-0300-00003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2" name="Text Box 9">
          <a:extLst>
            <a:ext uri="{FF2B5EF4-FFF2-40B4-BE49-F238E27FC236}">
              <a16:creationId xmlns:a16="http://schemas.microsoft.com/office/drawing/2014/main" id="{00000000-0008-0000-0300-00003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3" name="Text Box 11">
          <a:extLst>
            <a:ext uri="{FF2B5EF4-FFF2-40B4-BE49-F238E27FC236}">
              <a16:creationId xmlns:a16="http://schemas.microsoft.com/office/drawing/2014/main" id="{00000000-0008-0000-0300-00003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4" name="Text Box 8">
          <a:extLst>
            <a:ext uri="{FF2B5EF4-FFF2-40B4-BE49-F238E27FC236}">
              <a16:creationId xmlns:a16="http://schemas.microsoft.com/office/drawing/2014/main" id="{00000000-0008-0000-0300-00003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5" name="Text Box 9">
          <a:extLst>
            <a:ext uri="{FF2B5EF4-FFF2-40B4-BE49-F238E27FC236}">
              <a16:creationId xmlns:a16="http://schemas.microsoft.com/office/drawing/2014/main" id="{00000000-0008-0000-0300-00003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6" name="Text Box 11">
          <a:extLst>
            <a:ext uri="{FF2B5EF4-FFF2-40B4-BE49-F238E27FC236}">
              <a16:creationId xmlns:a16="http://schemas.microsoft.com/office/drawing/2014/main" id="{00000000-0008-0000-0300-00004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7" name="Text Box 8">
          <a:extLst>
            <a:ext uri="{FF2B5EF4-FFF2-40B4-BE49-F238E27FC236}">
              <a16:creationId xmlns:a16="http://schemas.microsoft.com/office/drawing/2014/main" id="{00000000-0008-0000-0300-00004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8" name="Text Box 9">
          <a:extLst>
            <a:ext uri="{FF2B5EF4-FFF2-40B4-BE49-F238E27FC236}">
              <a16:creationId xmlns:a16="http://schemas.microsoft.com/office/drawing/2014/main" id="{00000000-0008-0000-0300-00004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59" name="Text Box 11">
          <a:extLst>
            <a:ext uri="{FF2B5EF4-FFF2-40B4-BE49-F238E27FC236}">
              <a16:creationId xmlns:a16="http://schemas.microsoft.com/office/drawing/2014/main" id="{00000000-0008-0000-0300-00004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0" name="Text Box 8">
          <a:extLst>
            <a:ext uri="{FF2B5EF4-FFF2-40B4-BE49-F238E27FC236}">
              <a16:creationId xmlns:a16="http://schemas.microsoft.com/office/drawing/2014/main" id="{00000000-0008-0000-0300-00004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1" name="Text Box 9">
          <a:extLst>
            <a:ext uri="{FF2B5EF4-FFF2-40B4-BE49-F238E27FC236}">
              <a16:creationId xmlns:a16="http://schemas.microsoft.com/office/drawing/2014/main" id="{00000000-0008-0000-0300-00004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2" name="Text Box 11">
          <a:extLst>
            <a:ext uri="{FF2B5EF4-FFF2-40B4-BE49-F238E27FC236}">
              <a16:creationId xmlns:a16="http://schemas.microsoft.com/office/drawing/2014/main" id="{00000000-0008-0000-0300-00004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3" name="Text Box 8">
          <a:extLst>
            <a:ext uri="{FF2B5EF4-FFF2-40B4-BE49-F238E27FC236}">
              <a16:creationId xmlns:a16="http://schemas.microsoft.com/office/drawing/2014/main" id="{00000000-0008-0000-0300-00004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4" name="Text Box 9">
          <a:extLst>
            <a:ext uri="{FF2B5EF4-FFF2-40B4-BE49-F238E27FC236}">
              <a16:creationId xmlns:a16="http://schemas.microsoft.com/office/drawing/2014/main" id="{00000000-0008-0000-0300-00004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5" name="Text Box 11">
          <a:extLst>
            <a:ext uri="{FF2B5EF4-FFF2-40B4-BE49-F238E27FC236}">
              <a16:creationId xmlns:a16="http://schemas.microsoft.com/office/drawing/2014/main" id="{00000000-0008-0000-0300-00004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6" name="Text Box 8">
          <a:extLst>
            <a:ext uri="{FF2B5EF4-FFF2-40B4-BE49-F238E27FC236}">
              <a16:creationId xmlns:a16="http://schemas.microsoft.com/office/drawing/2014/main" id="{00000000-0008-0000-0300-00004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7" name="Text Box 9">
          <a:extLst>
            <a:ext uri="{FF2B5EF4-FFF2-40B4-BE49-F238E27FC236}">
              <a16:creationId xmlns:a16="http://schemas.microsoft.com/office/drawing/2014/main" id="{00000000-0008-0000-0300-00004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8" name="Text Box 11">
          <a:extLst>
            <a:ext uri="{FF2B5EF4-FFF2-40B4-BE49-F238E27FC236}">
              <a16:creationId xmlns:a16="http://schemas.microsoft.com/office/drawing/2014/main" id="{00000000-0008-0000-0300-00004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69" name="Text Box 8">
          <a:extLst>
            <a:ext uri="{FF2B5EF4-FFF2-40B4-BE49-F238E27FC236}">
              <a16:creationId xmlns:a16="http://schemas.microsoft.com/office/drawing/2014/main" id="{00000000-0008-0000-0300-00004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0" name="Text Box 9">
          <a:extLst>
            <a:ext uri="{FF2B5EF4-FFF2-40B4-BE49-F238E27FC236}">
              <a16:creationId xmlns:a16="http://schemas.microsoft.com/office/drawing/2014/main" id="{00000000-0008-0000-0300-00004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1" name="Text Box 11">
          <a:extLst>
            <a:ext uri="{FF2B5EF4-FFF2-40B4-BE49-F238E27FC236}">
              <a16:creationId xmlns:a16="http://schemas.microsoft.com/office/drawing/2014/main" id="{00000000-0008-0000-0300-00004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2" name="Text Box 8">
          <a:extLst>
            <a:ext uri="{FF2B5EF4-FFF2-40B4-BE49-F238E27FC236}">
              <a16:creationId xmlns:a16="http://schemas.microsoft.com/office/drawing/2014/main" id="{00000000-0008-0000-0300-00005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3" name="Text Box 9">
          <a:extLst>
            <a:ext uri="{FF2B5EF4-FFF2-40B4-BE49-F238E27FC236}">
              <a16:creationId xmlns:a16="http://schemas.microsoft.com/office/drawing/2014/main" id="{00000000-0008-0000-0300-00005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4" name="Text Box 11">
          <a:extLst>
            <a:ext uri="{FF2B5EF4-FFF2-40B4-BE49-F238E27FC236}">
              <a16:creationId xmlns:a16="http://schemas.microsoft.com/office/drawing/2014/main" id="{00000000-0008-0000-0300-00005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5" name="Text Box 8">
          <a:extLst>
            <a:ext uri="{FF2B5EF4-FFF2-40B4-BE49-F238E27FC236}">
              <a16:creationId xmlns:a16="http://schemas.microsoft.com/office/drawing/2014/main" id="{00000000-0008-0000-0300-00005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6" name="Text Box 9">
          <a:extLst>
            <a:ext uri="{FF2B5EF4-FFF2-40B4-BE49-F238E27FC236}">
              <a16:creationId xmlns:a16="http://schemas.microsoft.com/office/drawing/2014/main" id="{00000000-0008-0000-0300-00005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7" name="Text Box 11">
          <a:extLst>
            <a:ext uri="{FF2B5EF4-FFF2-40B4-BE49-F238E27FC236}">
              <a16:creationId xmlns:a16="http://schemas.microsoft.com/office/drawing/2014/main" id="{00000000-0008-0000-0300-00005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8" name="Text Box 8">
          <a:extLst>
            <a:ext uri="{FF2B5EF4-FFF2-40B4-BE49-F238E27FC236}">
              <a16:creationId xmlns:a16="http://schemas.microsoft.com/office/drawing/2014/main" id="{00000000-0008-0000-0300-00005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79" name="Text Box 9">
          <a:extLst>
            <a:ext uri="{FF2B5EF4-FFF2-40B4-BE49-F238E27FC236}">
              <a16:creationId xmlns:a16="http://schemas.microsoft.com/office/drawing/2014/main" id="{00000000-0008-0000-0300-00005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80" name="Text Box 11">
          <a:extLst>
            <a:ext uri="{FF2B5EF4-FFF2-40B4-BE49-F238E27FC236}">
              <a16:creationId xmlns:a16="http://schemas.microsoft.com/office/drawing/2014/main" id="{00000000-0008-0000-0300-00005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81" name="Text Box 8">
          <a:extLst>
            <a:ext uri="{FF2B5EF4-FFF2-40B4-BE49-F238E27FC236}">
              <a16:creationId xmlns:a16="http://schemas.microsoft.com/office/drawing/2014/main" id="{00000000-0008-0000-0300-00005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82" name="Text Box 9">
          <a:extLst>
            <a:ext uri="{FF2B5EF4-FFF2-40B4-BE49-F238E27FC236}">
              <a16:creationId xmlns:a16="http://schemas.microsoft.com/office/drawing/2014/main" id="{00000000-0008-0000-0300-00005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83" name="Text Box 11">
          <a:extLst>
            <a:ext uri="{FF2B5EF4-FFF2-40B4-BE49-F238E27FC236}">
              <a16:creationId xmlns:a16="http://schemas.microsoft.com/office/drawing/2014/main" id="{00000000-0008-0000-0300-00005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884" name="Text Box 8">
          <a:extLst>
            <a:ext uri="{FF2B5EF4-FFF2-40B4-BE49-F238E27FC236}">
              <a16:creationId xmlns:a16="http://schemas.microsoft.com/office/drawing/2014/main" id="{00000000-0008-0000-0300-00005C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885" name="Text Box 11">
          <a:extLst>
            <a:ext uri="{FF2B5EF4-FFF2-40B4-BE49-F238E27FC236}">
              <a16:creationId xmlns:a16="http://schemas.microsoft.com/office/drawing/2014/main" id="{00000000-0008-0000-0300-00005D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86" name="Text Box 8">
          <a:extLst>
            <a:ext uri="{FF2B5EF4-FFF2-40B4-BE49-F238E27FC236}">
              <a16:creationId xmlns:a16="http://schemas.microsoft.com/office/drawing/2014/main" id="{00000000-0008-0000-0300-00005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87" name="Text Box 9">
          <a:extLst>
            <a:ext uri="{FF2B5EF4-FFF2-40B4-BE49-F238E27FC236}">
              <a16:creationId xmlns:a16="http://schemas.microsoft.com/office/drawing/2014/main" id="{00000000-0008-0000-0300-00005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88" name="Text Box 11">
          <a:extLst>
            <a:ext uri="{FF2B5EF4-FFF2-40B4-BE49-F238E27FC236}">
              <a16:creationId xmlns:a16="http://schemas.microsoft.com/office/drawing/2014/main" id="{00000000-0008-0000-0300-00006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1889" name="Text Box 11">
          <a:extLst>
            <a:ext uri="{FF2B5EF4-FFF2-40B4-BE49-F238E27FC236}">
              <a16:creationId xmlns:a16="http://schemas.microsoft.com/office/drawing/2014/main" id="{00000000-0008-0000-0300-000061070000}"/>
            </a:ext>
          </a:extLst>
        </xdr:cNvPr>
        <xdr:cNvSpPr txBox="1">
          <a:spLocks noChangeArrowheads="1"/>
        </xdr:cNvSpPr>
      </xdr:nvSpPr>
      <xdr:spPr bwMode="auto">
        <a:xfrm>
          <a:off x="4095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90" name="Text Box 8">
          <a:extLst>
            <a:ext uri="{FF2B5EF4-FFF2-40B4-BE49-F238E27FC236}">
              <a16:creationId xmlns:a16="http://schemas.microsoft.com/office/drawing/2014/main" id="{00000000-0008-0000-0300-000062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91" name="Text Box 9">
          <a:extLst>
            <a:ext uri="{FF2B5EF4-FFF2-40B4-BE49-F238E27FC236}">
              <a16:creationId xmlns:a16="http://schemas.microsoft.com/office/drawing/2014/main" id="{00000000-0008-0000-0300-000063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92" name="Text Box 11">
          <a:extLst>
            <a:ext uri="{FF2B5EF4-FFF2-40B4-BE49-F238E27FC236}">
              <a16:creationId xmlns:a16="http://schemas.microsoft.com/office/drawing/2014/main" id="{00000000-0008-0000-0300-000064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93" name="Text Box 8">
          <a:extLst>
            <a:ext uri="{FF2B5EF4-FFF2-40B4-BE49-F238E27FC236}">
              <a16:creationId xmlns:a16="http://schemas.microsoft.com/office/drawing/2014/main" id="{00000000-0008-0000-0300-00006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94" name="Text Box 9">
          <a:extLst>
            <a:ext uri="{FF2B5EF4-FFF2-40B4-BE49-F238E27FC236}">
              <a16:creationId xmlns:a16="http://schemas.microsoft.com/office/drawing/2014/main" id="{00000000-0008-0000-0300-00006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95" name="Text Box 11">
          <a:extLst>
            <a:ext uri="{FF2B5EF4-FFF2-40B4-BE49-F238E27FC236}">
              <a16:creationId xmlns:a16="http://schemas.microsoft.com/office/drawing/2014/main" id="{00000000-0008-0000-0300-00006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96" name="Text Box 8">
          <a:extLst>
            <a:ext uri="{FF2B5EF4-FFF2-40B4-BE49-F238E27FC236}">
              <a16:creationId xmlns:a16="http://schemas.microsoft.com/office/drawing/2014/main" id="{00000000-0008-0000-0300-000068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97" name="Text Box 9">
          <a:extLst>
            <a:ext uri="{FF2B5EF4-FFF2-40B4-BE49-F238E27FC236}">
              <a16:creationId xmlns:a16="http://schemas.microsoft.com/office/drawing/2014/main" id="{00000000-0008-0000-0300-000069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898" name="Text Box 11">
          <a:extLst>
            <a:ext uri="{FF2B5EF4-FFF2-40B4-BE49-F238E27FC236}">
              <a16:creationId xmlns:a16="http://schemas.microsoft.com/office/drawing/2014/main" id="{00000000-0008-0000-0300-00006A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899" name="Text Box 8">
          <a:extLst>
            <a:ext uri="{FF2B5EF4-FFF2-40B4-BE49-F238E27FC236}">
              <a16:creationId xmlns:a16="http://schemas.microsoft.com/office/drawing/2014/main" id="{00000000-0008-0000-0300-00006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00" name="Text Box 9">
          <a:extLst>
            <a:ext uri="{FF2B5EF4-FFF2-40B4-BE49-F238E27FC236}">
              <a16:creationId xmlns:a16="http://schemas.microsoft.com/office/drawing/2014/main" id="{00000000-0008-0000-0300-00006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01" name="Text Box 11">
          <a:extLst>
            <a:ext uri="{FF2B5EF4-FFF2-40B4-BE49-F238E27FC236}">
              <a16:creationId xmlns:a16="http://schemas.microsoft.com/office/drawing/2014/main" id="{00000000-0008-0000-0300-00006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902" name="Text Box 8">
          <a:extLst>
            <a:ext uri="{FF2B5EF4-FFF2-40B4-BE49-F238E27FC236}">
              <a16:creationId xmlns:a16="http://schemas.microsoft.com/office/drawing/2014/main" id="{00000000-0008-0000-0300-00006E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03" name="Text Box 11">
          <a:extLst>
            <a:ext uri="{FF2B5EF4-FFF2-40B4-BE49-F238E27FC236}">
              <a16:creationId xmlns:a16="http://schemas.microsoft.com/office/drawing/2014/main" id="{00000000-0008-0000-0300-00006F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04" name="Text Box 11">
          <a:extLst>
            <a:ext uri="{FF2B5EF4-FFF2-40B4-BE49-F238E27FC236}">
              <a16:creationId xmlns:a16="http://schemas.microsoft.com/office/drawing/2014/main" id="{00000000-0008-0000-0300-000070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05" name="Text Box 11">
          <a:extLst>
            <a:ext uri="{FF2B5EF4-FFF2-40B4-BE49-F238E27FC236}">
              <a16:creationId xmlns:a16="http://schemas.microsoft.com/office/drawing/2014/main" id="{00000000-0008-0000-0300-000071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06" name="Text Box 11">
          <a:extLst>
            <a:ext uri="{FF2B5EF4-FFF2-40B4-BE49-F238E27FC236}">
              <a16:creationId xmlns:a16="http://schemas.microsoft.com/office/drawing/2014/main" id="{00000000-0008-0000-0300-000072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07" name="Text Box 11">
          <a:extLst>
            <a:ext uri="{FF2B5EF4-FFF2-40B4-BE49-F238E27FC236}">
              <a16:creationId xmlns:a16="http://schemas.microsoft.com/office/drawing/2014/main" id="{00000000-0008-0000-0300-000073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08" name="Text Box 11">
          <a:extLst>
            <a:ext uri="{FF2B5EF4-FFF2-40B4-BE49-F238E27FC236}">
              <a16:creationId xmlns:a16="http://schemas.microsoft.com/office/drawing/2014/main" id="{00000000-0008-0000-0300-000074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09" name="Text Box 11">
          <a:extLst>
            <a:ext uri="{FF2B5EF4-FFF2-40B4-BE49-F238E27FC236}">
              <a16:creationId xmlns:a16="http://schemas.microsoft.com/office/drawing/2014/main" id="{00000000-0008-0000-0300-000075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10" name="Text Box 11">
          <a:extLst>
            <a:ext uri="{FF2B5EF4-FFF2-40B4-BE49-F238E27FC236}">
              <a16:creationId xmlns:a16="http://schemas.microsoft.com/office/drawing/2014/main" id="{00000000-0008-0000-0300-000076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11" name="Text Box 11">
          <a:extLst>
            <a:ext uri="{FF2B5EF4-FFF2-40B4-BE49-F238E27FC236}">
              <a16:creationId xmlns:a16="http://schemas.microsoft.com/office/drawing/2014/main" id="{00000000-0008-0000-0300-000077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912" name="Text Box 8">
          <a:extLst>
            <a:ext uri="{FF2B5EF4-FFF2-40B4-BE49-F238E27FC236}">
              <a16:creationId xmlns:a16="http://schemas.microsoft.com/office/drawing/2014/main" id="{00000000-0008-0000-0300-000078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13" name="Text Box 11">
          <a:extLst>
            <a:ext uri="{FF2B5EF4-FFF2-40B4-BE49-F238E27FC236}">
              <a16:creationId xmlns:a16="http://schemas.microsoft.com/office/drawing/2014/main" id="{00000000-0008-0000-0300-000079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4" name="Text Box 9">
          <a:extLst>
            <a:ext uri="{FF2B5EF4-FFF2-40B4-BE49-F238E27FC236}">
              <a16:creationId xmlns:a16="http://schemas.microsoft.com/office/drawing/2014/main" id="{00000000-0008-0000-0300-00007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5" name="Text Box 11">
          <a:extLst>
            <a:ext uri="{FF2B5EF4-FFF2-40B4-BE49-F238E27FC236}">
              <a16:creationId xmlns:a16="http://schemas.microsoft.com/office/drawing/2014/main" id="{00000000-0008-0000-0300-00007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6" name="Text Box 8">
          <a:extLst>
            <a:ext uri="{FF2B5EF4-FFF2-40B4-BE49-F238E27FC236}">
              <a16:creationId xmlns:a16="http://schemas.microsoft.com/office/drawing/2014/main" id="{00000000-0008-0000-0300-00007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7" name="Text Box 9">
          <a:extLst>
            <a:ext uri="{FF2B5EF4-FFF2-40B4-BE49-F238E27FC236}">
              <a16:creationId xmlns:a16="http://schemas.microsoft.com/office/drawing/2014/main" id="{00000000-0008-0000-0300-00007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8" name="Text Box 11">
          <a:extLst>
            <a:ext uri="{FF2B5EF4-FFF2-40B4-BE49-F238E27FC236}">
              <a16:creationId xmlns:a16="http://schemas.microsoft.com/office/drawing/2014/main" id="{00000000-0008-0000-0300-00007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19" name="Text Box 8">
          <a:extLst>
            <a:ext uri="{FF2B5EF4-FFF2-40B4-BE49-F238E27FC236}">
              <a16:creationId xmlns:a16="http://schemas.microsoft.com/office/drawing/2014/main" id="{00000000-0008-0000-0300-00007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0" name="Text Box 9">
          <a:extLst>
            <a:ext uri="{FF2B5EF4-FFF2-40B4-BE49-F238E27FC236}">
              <a16:creationId xmlns:a16="http://schemas.microsoft.com/office/drawing/2014/main" id="{00000000-0008-0000-0300-00008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1" name="Text Box 11">
          <a:extLst>
            <a:ext uri="{FF2B5EF4-FFF2-40B4-BE49-F238E27FC236}">
              <a16:creationId xmlns:a16="http://schemas.microsoft.com/office/drawing/2014/main" id="{00000000-0008-0000-0300-00008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2" name="Text Box 8">
          <a:extLst>
            <a:ext uri="{FF2B5EF4-FFF2-40B4-BE49-F238E27FC236}">
              <a16:creationId xmlns:a16="http://schemas.microsoft.com/office/drawing/2014/main" id="{00000000-0008-0000-0300-00008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3" name="Text Box 9">
          <a:extLst>
            <a:ext uri="{FF2B5EF4-FFF2-40B4-BE49-F238E27FC236}">
              <a16:creationId xmlns:a16="http://schemas.microsoft.com/office/drawing/2014/main" id="{00000000-0008-0000-0300-00008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4" name="Text Box 11">
          <a:extLst>
            <a:ext uri="{FF2B5EF4-FFF2-40B4-BE49-F238E27FC236}">
              <a16:creationId xmlns:a16="http://schemas.microsoft.com/office/drawing/2014/main" id="{00000000-0008-0000-0300-00008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5" name="Text Box 8">
          <a:extLst>
            <a:ext uri="{FF2B5EF4-FFF2-40B4-BE49-F238E27FC236}">
              <a16:creationId xmlns:a16="http://schemas.microsoft.com/office/drawing/2014/main" id="{00000000-0008-0000-0300-00008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6" name="Text Box 9">
          <a:extLst>
            <a:ext uri="{FF2B5EF4-FFF2-40B4-BE49-F238E27FC236}">
              <a16:creationId xmlns:a16="http://schemas.microsoft.com/office/drawing/2014/main" id="{00000000-0008-0000-0300-00008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7" name="Text Box 11">
          <a:extLst>
            <a:ext uri="{FF2B5EF4-FFF2-40B4-BE49-F238E27FC236}">
              <a16:creationId xmlns:a16="http://schemas.microsoft.com/office/drawing/2014/main" id="{00000000-0008-0000-0300-00008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8" name="Text Box 8">
          <a:extLst>
            <a:ext uri="{FF2B5EF4-FFF2-40B4-BE49-F238E27FC236}">
              <a16:creationId xmlns:a16="http://schemas.microsoft.com/office/drawing/2014/main" id="{00000000-0008-0000-0300-00008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29" name="Text Box 9">
          <a:extLst>
            <a:ext uri="{FF2B5EF4-FFF2-40B4-BE49-F238E27FC236}">
              <a16:creationId xmlns:a16="http://schemas.microsoft.com/office/drawing/2014/main" id="{00000000-0008-0000-0300-00008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0" name="Text Box 11">
          <a:extLst>
            <a:ext uri="{FF2B5EF4-FFF2-40B4-BE49-F238E27FC236}">
              <a16:creationId xmlns:a16="http://schemas.microsoft.com/office/drawing/2014/main" id="{00000000-0008-0000-0300-00008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1" name="Text Box 8">
          <a:extLst>
            <a:ext uri="{FF2B5EF4-FFF2-40B4-BE49-F238E27FC236}">
              <a16:creationId xmlns:a16="http://schemas.microsoft.com/office/drawing/2014/main" id="{00000000-0008-0000-0300-00008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2" name="Text Box 9">
          <a:extLst>
            <a:ext uri="{FF2B5EF4-FFF2-40B4-BE49-F238E27FC236}">
              <a16:creationId xmlns:a16="http://schemas.microsoft.com/office/drawing/2014/main" id="{00000000-0008-0000-0300-00008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3" name="Text Box 11">
          <a:extLst>
            <a:ext uri="{FF2B5EF4-FFF2-40B4-BE49-F238E27FC236}">
              <a16:creationId xmlns:a16="http://schemas.microsoft.com/office/drawing/2014/main" id="{00000000-0008-0000-0300-00008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4" name="Text Box 8">
          <a:extLst>
            <a:ext uri="{FF2B5EF4-FFF2-40B4-BE49-F238E27FC236}">
              <a16:creationId xmlns:a16="http://schemas.microsoft.com/office/drawing/2014/main" id="{00000000-0008-0000-0300-00008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5" name="Text Box 9">
          <a:extLst>
            <a:ext uri="{FF2B5EF4-FFF2-40B4-BE49-F238E27FC236}">
              <a16:creationId xmlns:a16="http://schemas.microsoft.com/office/drawing/2014/main" id="{00000000-0008-0000-0300-00008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6" name="Text Box 11">
          <a:extLst>
            <a:ext uri="{FF2B5EF4-FFF2-40B4-BE49-F238E27FC236}">
              <a16:creationId xmlns:a16="http://schemas.microsoft.com/office/drawing/2014/main" id="{00000000-0008-0000-0300-00009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7" name="Text Box 8">
          <a:extLst>
            <a:ext uri="{FF2B5EF4-FFF2-40B4-BE49-F238E27FC236}">
              <a16:creationId xmlns:a16="http://schemas.microsoft.com/office/drawing/2014/main" id="{00000000-0008-0000-0300-00009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8" name="Text Box 9">
          <a:extLst>
            <a:ext uri="{FF2B5EF4-FFF2-40B4-BE49-F238E27FC236}">
              <a16:creationId xmlns:a16="http://schemas.microsoft.com/office/drawing/2014/main" id="{00000000-0008-0000-0300-00009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39" name="Text Box 11">
          <a:extLst>
            <a:ext uri="{FF2B5EF4-FFF2-40B4-BE49-F238E27FC236}">
              <a16:creationId xmlns:a16="http://schemas.microsoft.com/office/drawing/2014/main" id="{00000000-0008-0000-0300-00009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40" name="Text Box 8">
          <a:extLst>
            <a:ext uri="{FF2B5EF4-FFF2-40B4-BE49-F238E27FC236}">
              <a16:creationId xmlns:a16="http://schemas.microsoft.com/office/drawing/2014/main" id="{00000000-0008-0000-0300-00009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41" name="Text Box 9">
          <a:extLst>
            <a:ext uri="{FF2B5EF4-FFF2-40B4-BE49-F238E27FC236}">
              <a16:creationId xmlns:a16="http://schemas.microsoft.com/office/drawing/2014/main" id="{00000000-0008-0000-0300-00009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42" name="Text Box 11">
          <a:extLst>
            <a:ext uri="{FF2B5EF4-FFF2-40B4-BE49-F238E27FC236}">
              <a16:creationId xmlns:a16="http://schemas.microsoft.com/office/drawing/2014/main" id="{00000000-0008-0000-0300-00009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43" name="Text Box 8">
          <a:extLst>
            <a:ext uri="{FF2B5EF4-FFF2-40B4-BE49-F238E27FC236}">
              <a16:creationId xmlns:a16="http://schemas.microsoft.com/office/drawing/2014/main" id="{00000000-0008-0000-0300-00009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44" name="Text Box 9">
          <a:extLst>
            <a:ext uri="{FF2B5EF4-FFF2-40B4-BE49-F238E27FC236}">
              <a16:creationId xmlns:a16="http://schemas.microsoft.com/office/drawing/2014/main" id="{00000000-0008-0000-0300-00009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45" name="Text Box 11">
          <a:extLst>
            <a:ext uri="{FF2B5EF4-FFF2-40B4-BE49-F238E27FC236}">
              <a16:creationId xmlns:a16="http://schemas.microsoft.com/office/drawing/2014/main" id="{00000000-0008-0000-0300-00009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46" name="Text Box 8">
          <a:extLst>
            <a:ext uri="{FF2B5EF4-FFF2-40B4-BE49-F238E27FC236}">
              <a16:creationId xmlns:a16="http://schemas.microsoft.com/office/drawing/2014/main" id="{00000000-0008-0000-0300-00009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47" name="Text Box 9">
          <a:extLst>
            <a:ext uri="{FF2B5EF4-FFF2-40B4-BE49-F238E27FC236}">
              <a16:creationId xmlns:a16="http://schemas.microsoft.com/office/drawing/2014/main" id="{00000000-0008-0000-0300-00009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48" name="Text Box 11">
          <a:extLst>
            <a:ext uri="{FF2B5EF4-FFF2-40B4-BE49-F238E27FC236}">
              <a16:creationId xmlns:a16="http://schemas.microsoft.com/office/drawing/2014/main" id="{00000000-0008-0000-0300-00009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949" name="Text Box 8">
          <a:extLst>
            <a:ext uri="{FF2B5EF4-FFF2-40B4-BE49-F238E27FC236}">
              <a16:creationId xmlns:a16="http://schemas.microsoft.com/office/drawing/2014/main" id="{00000000-0008-0000-0300-00009D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50" name="Text Box 11">
          <a:extLst>
            <a:ext uri="{FF2B5EF4-FFF2-40B4-BE49-F238E27FC236}">
              <a16:creationId xmlns:a16="http://schemas.microsoft.com/office/drawing/2014/main" id="{00000000-0008-0000-0300-00009E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51" name="Text Box 8">
          <a:extLst>
            <a:ext uri="{FF2B5EF4-FFF2-40B4-BE49-F238E27FC236}">
              <a16:creationId xmlns:a16="http://schemas.microsoft.com/office/drawing/2014/main" id="{00000000-0008-0000-0300-00009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52" name="Text Box 9">
          <a:extLst>
            <a:ext uri="{FF2B5EF4-FFF2-40B4-BE49-F238E27FC236}">
              <a16:creationId xmlns:a16="http://schemas.microsoft.com/office/drawing/2014/main" id="{00000000-0008-0000-0300-0000A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53" name="Text Box 11">
          <a:extLst>
            <a:ext uri="{FF2B5EF4-FFF2-40B4-BE49-F238E27FC236}">
              <a16:creationId xmlns:a16="http://schemas.microsoft.com/office/drawing/2014/main" id="{00000000-0008-0000-0300-0000A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954" name="Text Box 8">
          <a:extLst>
            <a:ext uri="{FF2B5EF4-FFF2-40B4-BE49-F238E27FC236}">
              <a16:creationId xmlns:a16="http://schemas.microsoft.com/office/drawing/2014/main" id="{00000000-0008-0000-0300-0000A2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955" name="Text Box 9">
          <a:extLst>
            <a:ext uri="{FF2B5EF4-FFF2-40B4-BE49-F238E27FC236}">
              <a16:creationId xmlns:a16="http://schemas.microsoft.com/office/drawing/2014/main" id="{00000000-0008-0000-0300-0000A3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956" name="Text Box 11">
          <a:extLst>
            <a:ext uri="{FF2B5EF4-FFF2-40B4-BE49-F238E27FC236}">
              <a16:creationId xmlns:a16="http://schemas.microsoft.com/office/drawing/2014/main" id="{00000000-0008-0000-0300-0000A4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57" name="Text Box 8">
          <a:extLst>
            <a:ext uri="{FF2B5EF4-FFF2-40B4-BE49-F238E27FC236}">
              <a16:creationId xmlns:a16="http://schemas.microsoft.com/office/drawing/2014/main" id="{00000000-0008-0000-0300-0000A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58" name="Text Box 9">
          <a:extLst>
            <a:ext uri="{FF2B5EF4-FFF2-40B4-BE49-F238E27FC236}">
              <a16:creationId xmlns:a16="http://schemas.microsoft.com/office/drawing/2014/main" id="{00000000-0008-0000-0300-0000A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59" name="Text Box 11">
          <a:extLst>
            <a:ext uri="{FF2B5EF4-FFF2-40B4-BE49-F238E27FC236}">
              <a16:creationId xmlns:a16="http://schemas.microsoft.com/office/drawing/2014/main" id="{00000000-0008-0000-0300-0000A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960" name="Text Box 8">
          <a:extLst>
            <a:ext uri="{FF2B5EF4-FFF2-40B4-BE49-F238E27FC236}">
              <a16:creationId xmlns:a16="http://schemas.microsoft.com/office/drawing/2014/main" id="{00000000-0008-0000-0300-0000A8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961" name="Text Box 9">
          <a:extLst>
            <a:ext uri="{FF2B5EF4-FFF2-40B4-BE49-F238E27FC236}">
              <a16:creationId xmlns:a16="http://schemas.microsoft.com/office/drawing/2014/main" id="{00000000-0008-0000-0300-0000A9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1962" name="Text Box 11">
          <a:extLst>
            <a:ext uri="{FF2B5EF4-FFF2-40B4-BE49-F238E27FC236}">
              <a16:creationId xmlns:a16="http://schemas.microsoft.com/office/drawing/2014/main" id="{00000000-0008-0000-0300-0000AA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63" name="Text Box 8">
          <a:extLst>
            <a:ext uri="{FF2B5EF4-FFF2-40B4-BE49-F238E27FC236}">
              <a16:creationId xmlns:a16="http://schemas.microsoft.com/office/drawing/2014/main" id="{00000000-0008-0000-0300-0000A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64" name="Text Box 9">
          <a:extLst>
            <a:ext uri="{FF2B5EF4-FFF2-40B4-BE49-F238E27FC236}">
              <a16:creationId xmlns:a16="http://schemas.microsoft.com/office/drawing/2014/main" id="{00000000-0008-0000-0300-0000A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65" name="Text Box 11">
          <a:extLst>
            <a:ext uri="{FF2B5EF4-FFF2-40B4-BE49-F238E27FC236}">
              <a16:creationId xmlns:a16="http://schemas.microsoft.com/office/drawing/2014/main" id="{00000000-0008-0000-0300-0000A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966" name="Text Box 8">
          <a:extLst>
            <a:ext uri="{FF2B5EF4-FFF2-40B4-BE49-F238E27FC236}">
              <a16:creationId xmlns:a16="http://schemas.microsoft.com/office/drawing/2014/main" id="{00000000-0008-0000-0300-0000AE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67" name="Text Box 11">
          <a:extLst>
            <a:ext uri="{FF2B5EF4-FFF2-40B4-BE49-F238E27FC236}">
              <a16:creationId xmlns:a16="http://schemas.microsoft.com/office/drawing/2014/main" id="{00000000-0008-0000-0300-0000AF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68" name="Text Box 11">
          <a:extLst>
            <a:ext uri="{FF2B5EF4-FFF2-40B4-BE49-F238E27FC236}">
              <a16:creationId xmlns:a16="http://schemas.microsoft.com/office/drawing/2014/main" id="{00000000-0008-0000-0300-0000B0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69" name="Text Box 11">
          <a:extLst>
            <a:ext uri="{FF2B5EF4-FFF2-40B4-BE49-F238E27FC236}">
              <a16:creationId xmlns:a16="http://schemas.microsoft.com/office/drawing/2014/main" id="{00000000-0008-0000-0300-0000B1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70" name="Text Box 11">
          <a:extLst>
            <a:ext uri="{FF2B5EF4-FFF2-40B4-BE49-F238E27FC236}">
              <a16:creationId xmlns:a16="http://schemas.microsoft.com/office/drawing/2014/main" id="{00000000-0008-0000-0300-0000B2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71" name="Text Box 11">
          <a:extLst>
            <a:ext uri="{FF2B5EF4-FFF2-40B4-BE49-F238E27FC236}">
              <a16:creationId xmlns:a16="http://schemas.microsoft.com/office/drawing/2014/main" id="{00000000-0008-0000-0300-0000B3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72" name="Text Box 11">
          <a:extLst>
            <a:ext uri="{FF2B5EF4-FFF2-40B4-BE49-F238E27FC236}">
              <a16:creationId xmlns:a16="http://schemas.microsoft.com/office/drawing/2014/main" id="{00000000-0008-0000-0300-0000B4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73" name="Text Box 11">
          <a:extLst>
            <a:ext uri="{FF2B5EF4-FFF2-40B4-BE49-F238E27FC236}">
              <a16:creationId xmlns:a16="http://schemas.microsoft.com/office/drawing/2014/main" id="{00000000-0008-0000-0300-0000B5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74" name="Text Box 11">
          <a:extLst>
            <a:ext uri="{FF2B5EF4-FFF2-40B4-BE49-F238E27FC236}">
              <a16:creationId xmlns:a16="http://schemas.microsoft.com/office/drawing/2014/main" id="{00000000-0008-0000-0300-0000B6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75" name="Text Box 11">
          <a:extLst>
            <a:ext uri="{FF2B5EF4-FFF2-40B4-BE49-F238E27FC236}">
              <a16:creationId xmlns:a16="http://schemas.microsoft.com/office/drawing/2014/main" id="{00000000-0008-0000-0300-0000B7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1976" name="Text Box 8">
          <a:extLst>
            <a:ext uri="{FF2B5EF4-FFF2-40B4-BE49-F238E27FC236}">
              <a16:creationId xmlns:a16="http://schemas.microsoft.com/office/drawing/2014/main" id="{00000000-0008-0000-0300-0000B8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1977" name="Text Box 11">
          <a:extLst>
            <a:ext uri="{FF2B5EF4-FFF2-40B4-BE49-F238E27FC236}">
              <a16:creationId xmlns:a16="http://schemas.microsoft.com/office/drawing/2014/main" id="{00000000-0008-0000-0300-0000B9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78" name="Text Box 8">
          <a:extLst>
            <a:ext uri="{FF2B5EF4-FFF2-40B4-BE49-F238E27FC236}">
              <a16:creationId xmlns:a16="http://schemas.microsoft.com/office/drawing/2014/main" id="{00000000-0008-0000-0300-0000B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79" name="Text Box 9">
          <a:extLst>
            <a:ext uri="{FF2B5EF4-FFF2-40B4-BE49-F238E27FC236}">
              <a16:creationId xmlns:a16="http://schemas.microsoft.com/office/drawing/2014/main" id="{00000000-0008-0000-0300-0000B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0" name="Text Box 11">
          <a:extLst>
            <a:ext uri="{FF2B5EF4-FFF2-40B4-BE49-F238E27FC236}">
              <a16:creationId xmlns:a16="http://schemas.microsoft.com/office/drawing/2014/main" id="{00000000-0008-0000-0300-0000B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1" name="Text Box 8">
          <a:extLst>
            <a:ext uri="{FF2B5EF4-FFF2-40B4-BE49-F238E27FC236}">
              <a16:creationId xmlns:a16="http://schemas.microsoft.com/office/drawing/2014/main" id="{00000000-0008-0000-0300-0000B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2" name="Text Box 9">
          <a:extLst>
            <a:ext uri="{FF2B5EF4-FFF2-40B4-BE49-F238E27FC236}">
              <a16:creationId xmlns:a16="http://schemas.microsoft.com/office/drawing/2014/main" id="{00000000-0008-0000-0300-0000B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3" name="Text Box 11">
          <a:extLst>
            <a:ext uri="{FF2B5EF4-FFF2-40B4-BE49-F238E27FC236}">
              <a16:creationId xmlns:a16="http://schemas.microsoft.com/office/drawing/2014/main" id="{00000000-0008-0000-0300-0000B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4" name="Text Box 11">
          <a:extLst>
            <a:ext uri="{FF2B5EF4-FFF2-40B4-BE49-F238E27FC236}">
              <a16:creationId xmlns:a16="http://schemas.microsoft.com/office/drawing/2014/main" id="{00000000-0008-0000-0300-0000C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5" name="Text Box 9">
          <a:extLst>
            <a:ext uri="{FF2B5EF4-FFF2-40B4-BE49-F238E27FC236}">
              <a16:creationId xmlns:a16="http://schemas.microsoft.com/office/drawing/2014/main" id="{00000000-0008-0000-0300-0000C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6" name="Text Box 11">
          <a:extLst>
            <a:ext uri="{FF2B5EF4-FFF2-40B4-BE49-F238E27FC236}">
              <a16:creationId xmlns:a16="http://schemas.microsoft.com/office/drawing/2014/main" id="{00000000-0008-0000-0300-0000C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7" name="Text Box 8">
          <a:extLst>
            <a:ext uri="{FF2B5EF4-FFF2-40B4-BE49-F238E27FC236}">
              <a16:creationId xmlns:a16="http://schemas.microsoft.com/office/drawing/2014/main" id="{00000000-0008-0000-0300-0000C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8" name="Text Box 9">
          <a:extLst>
            <a:ext uri="{FF2B5EF4-FFF2-40B4-BE49-F238E27FC236}">
              <a16:creationId xmlns:a16="http://schemas.microsoft.com/office/drawing/2014/main" id="{00000000-0008-0000-0300-0000C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89" name="Text Box 11">
          <a:extLst>
            <a:ext uri="{FF2B5EF4-FFF2-40B4-BE49-F238E27FC236}">
              <a16:creationId xmlns:a16="http://schemas.microsoft.com/office/drawing/2014/main" id="{00000000-0008-0000-0300-0000C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0" name="Text Box 8">
          <a:extLst>
            <a:ext uri="{FF2B5EF4-FFF2-40B4-BE49-F238E27FC236}">
              <a16:creationId xmlns:a16="http://schemas.microsoft.com/office/drawing/2014/main" id="{00000000-0008-0000-0300-0000C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1" name="Text Box 9">
          <a:extLst>
            <a:ext uri="{FF2B5EF4-FFF2-40B4-BE49-F238E27FC236}">
              <a16:creationId xmlns:a16="http://schemas.microsoft.com/office/drawing/2014/main" id="{00000000-0008-0000-0300-0000C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2" name="Text Box 11">
          <a:extLst>
            <a:ext uri="{FF2B5EF4-FFF2-40B4-BE49-F238E27FC236}">
              <a16:creationId xmlns:a16="http://schemas.microsoft.com/office/drawing/2014/main" id="{00000000-0008-0000-0300-0000C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3" name="Text Box 8">
          <a:extLst>
            <a:ext uri="{FF2B5EF4-FFF2-40B4-BE49-F238E27FC236}">
              <a16:creationId xmlns:a16="http://schemas.microsoft.com/office/drawing/2014/main" id="{00000000-0008-0000-0300-0000C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4" name="Text Box 9">
          <a:extLst>
            <a:ext uri="{FF2B5EF4-FFF2-40B4-BE49-F238E27FC236}">
              <a16:creationId xmlns:a16="http://schemas.microsoft.com/office/drawing/2014/main" id="{00000000-0008-0000-0300-0000C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5" name="Text Box 11">
          <a:extLst>
            <a:ext uri="{FF2B5EF4-FFF2-40B4-BE49-F238E27FC236}">
              <a16:creationId xmlns:a16="http://schemas.microsoft.com/office/drawing/2014/main" id="{00000000-0008-0000-0300-0000C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6" name="Text Box 8">
          <a:extLst>
            <a:ext uri="{FF2B5EF4-FFF2-40B4-BE49-F238E27FC236}">
              <a16:creationId xmlns:a16="http://schemas.microsoft.com/office/drawing/2014/main" id="{00000000-0008-0000-0300-0000C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7" name="Text Box 9">
          <a:extLst>
            <a:ext uri="{FF2B5EF4-FFF2-40B4-BE49-F238E27FC236}">
              <a16:creationId xmlns:a16="http://schemas.microsoft.com/office/drawing/2014/main" id="{00000000-0008-0000-0300-0000C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8" name="Text Box 11">
          <a:extLst>
            <a:ext uri="{FF2B5EF4-FFF2-40B4-BE49-F238E27FC236}">
              <a16:creationId xmlns:a16="http://schemas.microsoft.com/office/drawing/2014/main" id="{00000000-0008-0000-0300-0000C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1999" name="Text Box 8">
          <a:extLst>
            <a:ext uri="{FF2B5EF4-FFF2-40B4-BE49-F238E27FC236}">
              <a16:creationId xmlns:a16="http://schemas.microsoft.com/office/drawing/2014/main" id="{00000000-0008-0000-0300-0000C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0" name="Text Box 9">
          <a:extLst>
            <a:ext uri="{FF2B5EF4-FFF2-40B4-BE49-F238E27FC236}">
              <a16:creationId xmlns:a16="http://schemas.microsoft.com/office/drawing/2014/main" id="{00000000-0008-0000-0300-0000D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1" name="Text Box 11">
          <a:extLst>
            <a:ext uri="{FF2B5EF4-FFF2-40B4-BE49-F238E27FC236}">
              <a16:creationId xmlns:a16="http://schemas.microsoft.com/office/drawing/2014/main" id="{00000000-0008-0000-0300-0000D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2" name="Text Box 8">
          <a:extLst>
            <a:ext uri="{FF2B5EF4-FFF2-40B4-BE49-F238E27FC236}">
              <a16:creationId xmlns:a16="http://schemas.microsoft.com/office/drawing/2014/main" id="{00000000-0008-0000-0300-0000D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3" name="Text Box 9">
          <a:extLst>
            <a:ext uri="{FF2B5EF4-FFF2-40B4-BE49-F238E27FC236}">
              <a16:creationId xmlns:a16="http://schemas.microsoft.com/office/drawing/2014/main" id="{00000000-0008-0000-0300-0000D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4" name="Text Box 11">
          <a:extLst>
            <a:ext uri="{FF2B5EF4-FFF2-40B4-BE49-F238E27FC236}">
              <a16:creationId xmlns:a16="http://schemas.microsoft.com/office/drawing/2014/main" id="{00000000-0008-0000-0300-0000D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5" name="Text Box 8">
          <a:extLst>
            <a:ext uri="{FF2B5EF4-FFF2-40B4-BE49-F238E27FC236}">
              <a16:creationId xmlns:a16="http://schemas.microsoft.com/office/drawing/2014/main" id="{00000000-0008-0000-0300-0000D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6" name="Text Box 9">
          <a:extLst>
            <a:ext uri="{FF2B5EF4-FFF2-40B4-BE49-F238E27FC236}">
              <a16:creationId xmlns:a16="http://schemas.microsoft.com/office/drawing/2014/main" id="{00000000-0008-0000-0300-0000D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7" name="Text Box 11">
          <a:extLst>
            <a:ext uri="{FF2B5EF4-FFF2-40B4-BE49-F238E27FC236}">
              <a16:creationId xmlns:a16="http://schemas.microsoft.com/office/drawing/2014/main" id="{00000000-0008-0000-0300-0000D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8" name="Text Box 8">
          <a:extLst>
            <a:ext uri="{FF2B5EF4-FFF2-40B4-BE49-F238E27FC236}">
              <a16:creationId xmlns:a16="http://schemas.microsoft.com/office/drawing/2014/main" id="{00000000-0008-0000-0300-0000D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09" name="Text Box 9">
          <a:extLst>
            <a:ext uri="{FF2B5EF4-FFF2-40B4-BE49-F238E27FC236}">
              <a16:creationId xmlns:a16="http://schemas.microsoft.com/office/drawing/2014/main" id="{00000000-0008-0000-0300-0000D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0" name="Text Box 11">
          <a:extLst>
            <a:ext uri="{FF2B5EF4-FFF2-40B4-BE49-F238E27FC236}">
              <a16:creationId xmlns:a16="http://schemas.microsoft.com/office/drawing/2014/main" id="{00000000-0008-0000-0300-0000D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1" name="Text Box 8">
          <a:extLst>
            <a:ext uri="{FF2B5EF4-FFF2-40B4-BE49-F238E27FC236}">
              <a16:creationId xmlns:a16="http://schemas.microsoft.com/office/drawing/2014/main" id="{00000000-0008-0000-0300-0000D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2" name="Text Box 9">
          <a:extLst>
            <a:ext uri="{FF2B5EF4-FFF2-40B4-BE49-F238E27FC236}">
              <a16:creationId xmlns:a16="http://schemas.microsoft.com/office/drawing/2014/main" id="{00000000-0008-0000-0300-0000D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3" name="Text Box 11">
          <a:extLst>
            <a:ext uri="{FF2B5EF4-FFF2-40B4-BE49-F238E27FC236}">
              <a16:creationId xmlns:a16="http://schemas.microsoft.com/office/drawing/2014/main" id="{00000000-0008-0000-0300-0000D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4" name="Text Box 8">
          <a:extLst>
            <a:ext uri="{FF2B5EF4-FFF2-40B4-BE49-F238E27FC236}">
              <a16:creationId xmlns:a16="http://schemas.microsoft.com/office/drawing/2014/main" id="{00000000-0008-0000-0300-0000D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5" name="Text Box 9">
          <a:extLst>
            <a:ext uri="{FF2B5EF4-FFF2-40B4-BE49-F238E27FC236}">
              <a16:creationId xmlns:a16="http://schemas.microsoft.com/office/drawing/2014/main" id="{00000000-0008-0000-0300-0000D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6" name="Text Box 11">
          <a:extLst>
            <a:ext uri="{FF2B5EF4-FFF2-40B4-BE49-F238E27FC236}">
              <a16:creationId xmlns:a16="http://schemas.microsoft.com/office/drawing/2014/main" id="{00000000-0008-0000-0300-0000E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7" name="Text Box 8">
          <a:extLst>
            <a:ext uri="{FF2B5EF4-FFF2-40B4-BE49-F238E27FC236}">
              <a16:creationId xmlns:a16="http://schemas.microsoft.com/office/drawing/2014/main" id="{00000000-0008-0000-0300-0000E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8" name="Text Box 9">
          <a:extLst>
            <a:ext uri="{FF2B5EF4-FFF2-40B4-BE49-F238E27FC236}">
              <a16:creationId xmlns:a16="http://schemas.microsoft.com/office/drawing/2014/main" id="{00000000-0008-0000-0300-0000E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19" name="Text Box 11">
          <a:extLst>
            <a:ext uri="{FF2B5EF4-FFF2-40B4-BE49-F238E27FC236}">
              <a16:creationId xmlns:a16="http://schemas.microsoft.com/office/drawing/2014/main" id="{00000000-0008-0000-0300-0000E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020" name="Text Box 8">
          <a:extLst>
            <a:ext uri="{FF2B5EF4-FFF2-40B4-BE49-F238E27FC236}">
              <a16:creationId xmlns:a16="http://schemas.microsoft.com/office/drawing/2014/main" id="{00000000-0008-0000-0300-0000E4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21" name="Text Box 11">
          <a:extLst>
            <a:ext uri="{FF2B5EF4-FFF2-40B4-BE49-F238E27FC236}">
              <a16:creationId xmlns:a16="http://schemas.microsoft.com/office/drawing/2014/main" id="{00000000-0008-0000-0300-0000E5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22" name="Text Box 8">
          <a:extLst>
            <a:ext uri="{FF2B5EF4-FFF2-40B4-BE49-F238E27FC236}">
              <a16:creationId xmlns:a16="http://schemas.microsoft.com/office/drawing/2014/main" id="{00000000-0008-0000-0300-0000E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23" name="Text Box 9">
          <a:extLst>
            <a:ext uri="{FF2B5EF4-FFF2-40B4-BE49-F238E27FC236}">
              <a16:creationId xmlns:a16="http://schemas.microsoft.com/office/drawing/2014/main" id="{00000000-0008-0000-0300-0000E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24" name="Text Box 11">
          <a:extLst>
            <a:ext uri="{FF2B5EF4-FFF2-40B4-BE49-F238E27FC236}">
              <a16:creationId xmlns:a16="http://schemas.microsoft.com/office/drawing/2014/main" id="{00000000-0008-0000-0300-0000E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2025" name="Text Box 11">
          <a:extLst>
            <a:ext uri="{FF2B5EF4-FFF2-40B4-BE49-F238E27FC236}">
              <a16:creationId xmlns:a16="http://schemas.microsoft.com/office/drawing/2014/main" id="{00000000-0008-0000-0300-0000E9070000}"/>
            </a:ext>
          </a:extLst>
        </xdr:cNvPr>
        <xdr:cNvSpPr txBox="1">
          <a:spLocks noChangeArrowheads="1"/>
        </xdr:cNvSpPr>
      </xdr:nvSpPr>
      <xdr:spPr bwMode="auto">
        <a:xfrm>
          <a:off x="4095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26" name="Text Box 8">
          <a:extLst>
            <a:ext uri="{FF2B5EF4-FFF2-40B4-BE49-F238E27FC236}">
              <a16:creationId xmlns:a16="http://schemas.microsoft.com/office/drawing/2014/main" id="{00000000-0008-0000-0300-0000EA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27" name="Text Box 9">
          <a:extLst>
            <a:ext uri="{FF2B5EF4-FFF2-40B4-BE49-F238E27FC236}">
              <a16:creationId xmlns:a16="http://schemas.microsoft.com/office/drawing/2014/main" id="{00000000-0008-0000-0300-0000EB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28" name="Text Box 11">
          <a:extLst>
            <a:ext uri="{FF2B5EF4-FFF2-40B4-BE49-F238E27FC236}">
              <a16:creationId xmlns:a16="http://schemas.microsoft.com/office/drawing/2014/main" id="{00000000-0008-0000-0300-0000EC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29" name="Text Box 8">
          <a:extLst>
            <a:ext uri="{FF2B5EF4-FFF2-40B4-BE49-F238E27FC236}">
              <a16:creationId xmlns:a16="http://schemas.microsoft.com/office/drawing/2014/main" id="{00000000-0008-0000-0300-0000E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30" name="Text Box 9">
          <a:extLst>
            <a:ext uri="{FF2B5EF4-FFF2-40B4-BE49-F238E27FC236}">
              <a16:creationId xmlns:a16="http://schemas.microsoft.com/office/drawing/2014/main" id="{00000000-0008-0000-0300-0000E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31" name="Text Box 11">
          <a:extLst>
            <a:ext uri="{FF2B5EF4-FFF2-40B4-BE49-F238E27FC236}">
              <a16:creationId xmlns:a16="http://schemas.microsoft.com/office/drawing/2014/main" id="{00000000-0008-0000-0300-0000E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32" name="Text Box 8">
          <a:extLst>
            <a:ext uri="{FF2B5EF4-FFF2-40B4-BE49-F238E27FC236}">
              <a16:creationId xmlns:a16="http://schemas.microsoft.com/office/drawing/2014/main" id="{00000000-0008-0000-0300-0000F0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33" name="Text Box 9">
          <a:extLst>
            <a:ext uri="{FF2B5EF4-FFF2-40B4-BE49-F238E27FC236}">
              <a16:creationId xmlns:a16="http://schemas.microsoft.com/office/drawing/2014/main" id="{00000000-0008-0000-0300-0000F1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34" name="Text Box 11">
          <a:extLst>
            <a:ext uri="{FF2B5EF4-FFF2-40B4-BE49-F238E27FC236}">
              <a16:creationId xmlns:a16="http://schemas.microsoft.com/office/drawing/2014/main" id="{00000000-0008-0000-0300-0000F2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35" name="Text Box 8">
          <a:extLst>
            <a:ext uri="{FF2B5EF4-FFF2-40B4-BE49-F238E27FC236}">
              <a16:creationId xmlns:a16="http://schemas.microsoft.com/office/drawing/2014/main" id="{00000000-0008-0000-0300-0000F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36" name="Text Box 9">
          <a:extLst>
            <a:ext uri="{FF2B5EF4-FFF2-40B4-BE49-F238E27FC236}">
              <a16:creationId xmlns:a16="http://schemas.microsoft.com/office/drawing/2014/main" id="{00000000-0008-0000-0300-0000F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37" name="Text Box 11">
          <a:extLst>
            <a:ext uri="{FF2B5EF4-FFF2-40B4-BE49-F238E27FC236}">
              <a16:creationId xmlns:a16="http://schemas.microsoft.com/office/drawing/2014/main" id="{00000000-0008-0000-0300-0000F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038" name="Text Box 8">
          <a:extLst>
            <a:ext uri="{FF2B5EF4-FFF2-40B4-BE49-F238E27FC236}">
              <a16:creationId xmlns:a16="http://schemas.microsoft.com/office/drawing/2014/main" id="{00000000-0008-0000-0300-0000F6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39" name="Text Box 11">
          <a:extLst>
            <a:ext uri="{FF2B5EF4-FFF2-40B4-BE49-F238E27FC236}">
              <a16:creationId xmlns:a16="http://schemas.microsoft.com/office/drawing/2014/main" id="{00000000-0008-0000-0300-0000F7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40" name="Text Box 11">
          <a:extLst>
            <a:ext uri="{FF2B5EF4-FFF2-40B4-BE49-F238E27FC236}">
              <a16:creationId xmlns:a16="http://schemas.microsoft.com/office/drawing/2014/main" id="{00000000-0008-0000-0300-0000F8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41" name="Text Box 11">
          <a:extLst>
            <a:ext uri="{FF2B5EF4-FFF2-40B4-BE49-F238E27FC236}">
              <a16:creationId xmlns:a16="http://schemas.microsoft.com/office/drawing/2014/main" id="{00000000-0008-0000-0300-0000F9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42" name="Text Box 11">
          <a:extLst>
            <a:ext uri="{FF2B5EF4-FFF2-40B4-BE49-F238E27FC236}">
              <a16:creationId xmlns:a16="http://schemas.microsoft.com/office/drawing/2014/main" id="{00000000-0008-0000-0300-0000FA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43" name="Text Box 11">
          <a:extLst>
            <a:ext uri="{FF2B5EF4-FFF2-40B4-BE49-F238E27FC236}">
              <a16:creationId xmlns:a16="http://schemas.microsoft.com/office/drawing/2014/main" id="{00000000-0008-0000-0300-0000FB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44" name="Text Box 11">
          <a:extLst>
            <a:ext uri="{FF2B5EF4-FFF2-40B4-BE49-F238E27FC236}">
              <a16:creationId xmlns:a16="http://schemas.microsoft.com/office/drawing/2014/main" id="{00000000-0008-0000-0300-0000FC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45" name="Text Box 11">
          <a:extLst>
            <a:ext uri="{FF2B5EF4-FFF2-40B4-BE49-F238E27FC236}">
              <a16:creationId xmlns:a16="http://schemas.microsoft.com/office/drawing/2014/main" id="{00000000-0008-0000-0300-0000FD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46" name="Text Box 11">
          <a:extLst>
            <a:ext uri="{FF2B5EF4-FFF2-40B4-BE49-F238E27FC236}">
              <a16:creationId xmlns:a16="http://schemas.microsoft.com/office/drawing/2014/main" id="{00000000-0008-0000-0300-0000FE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47" name="Text Box 11">
          <a:extLst>
            <a:ext uri="{FF2B5EF4-FFF2-40B4-BE49-F238E27FC236}">
              <a16:creationId xmlns:a16="http://schemas.microsoft.com/office/drawing/2014/main" id="{00000000-0008-0000-0300-0000FF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048" name="Text Box 8">
          <a:extLst>
            <a:ext uri="{FF2B5EF4-FFF2-40B4-BE49-F238E27FC236}">
              <a16:creationId xmlns:a16="http://schemas.microsoft.com/office/drawing/2014/main" id="{00000000-0008-0000-0300-000000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49" name="Text Box 11">
          <a:extLst>
            <a:ext uri="{FF2B5EF4-FFF2-40B4-BE49-F238E27FC236}">
              <a16:creationId xmlns:a16="http://schemas.microsoft.com/office/drawing/2014/main" id="{00000000-0008-0000-0300-000001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0" name="Text Box 9">
          <a:extLst>
            <a:ext uri="{FF2B5EF4-FFF2-40B4-BE49-F238E27FC236}">
              <a16:creationId xmlns:a16="http://schemas.microsoft.com/office/drawing/2014/main" id="{00000000-0008-0000-0300-00000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1" name="Text Box 11">
          <a:extLst>
            <a:ext uri="{FF2B5EF4-FFF2-40B4-BE49-F238E27FC236}">
              <a16:creationId xmlns:a16="http://schemas.microsoft.com/office/drawing/2014/main" id="{00000000-0008-0000-0300-00000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2" name="Text Box 8">
          <a:extLst>
            <a:ext uri="{FF2B5EF4-FFF2-40B4-BE49-F238E27FC236}">
              <a16:creationId xmlns:a16="http://schemas.microsoft.com/office/drawing/2014/main" id="{00000000-0008-0000-0300-00000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3" name="Text Box 9">
          <a:extLst>
            <a:ext uri="{FF2B5EF4-FFF2-40B4-BE49-F238E27FC236}">
              <a16:creationId xmlns:a16="http://schemas.microsoft.com/office/drawing/2014/main" id="{00000000-0008-0000-0300-00000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4" name="Text Box 11">
          <a:extLst>
            <a:ext uri="{FF2B5EF4-FFF2-40B4-BE49-F238E27FC236}">
              <a16:creationId xmlns:a16="http://schemas.microsoft.com/office/drawing/2014/main" id="{00000000-0008-0000-0300-00000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5" name="Text Box 8">
          <a:extLst>
            <a:ext uri="{FF2B5EF4-FFF2-40B4-BE49-F238E27FC236}">
              <a16:creationId xmlns:a16="http://schemas.microsoft.com/office/drawing/2014/main" id="{00000000-0008-0000-0300-00000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6" name="Text Box 9">
          <a:extLst>
            <a:ext uri="{FF2B5EF4-FFF2-40B4-BE49-F238E27FC236}">
              <a16:creationId xmlns:a16="http://schemas.microsoft.com/office/drawing/2014/main" id="{00000000-0008-0000-0300-00000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7" name="Text Box 11">
          <a:extLst>
            <a:ext uri="{FF2B5EF4-FFF2-40B4-BE49-F238E27FC236}">
              <a16:creationId xmlns:a16="http://schemas.microsoft.com/office/drawing/2014/main" id="{00000000-0008-0000-0300-00000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8" name="Text Box 8">
          <a:extLst>
            <a:ext uri="{FF2B5EF4-FFF2-40B4-BE49-F238E27FC236}">
              <a16:creationId xmlns:a16="http://schemas.microsoft.com/office/drawing/2014/main" id="{00000000-0008-0000-0300-00000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59" name="Text Box 9">
          <a:extLst>
            <a:ext uri="{FF2B5EF4-FFF2-40B4-BE49-F238E27FC236}">
              <a16:creationId xmlns:a16="http://schemas.microsoft.com/office/drawing/2014/main" id="{00000000-0008-0000-0300-00000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0" name="Text Box 11">
          <a:extLst>
            <a:ext uri="{FF2B5EF4-FFF2-40B4-BE49-F238E27FC236}">
              <a16:creationId xmlns:a16="http://schemas.microsoft.com/office/drawing/2014/main" id="{00000000-0008-0000-0300-00000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1" name="Text Box 8">
          <a:extLst>
            <a:ext uri="{FF2B5EF4-FFF2-40B4-BE49-F238E27FC236}">
              <a16:creationId xmlns:a16="http://schemas.microsoft.com/office/drawing/2014/main" id="{00000000-0008-0000-0300-00000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2" name="Text Box 9">
          <a:extLst>
            <a:ext uri="{FF2B5EF4-FFF2-40B4-BE49-F238E27FC236}">
              <a16:creationId xmlns:a16="http://schemas.microsoft.com/office/drawing/2014/main" id="{00000000-0008-0000-0300-00000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3" name="Text Box 11">
          <a:extLst>
            <a:ext uri="{FF2B5EF4-FFF2-40B4-BE49-F238E27FC236}">
              <a16:creationId xmlns:a16="http://schemas.microsoft.com/office/drawing/2014/main" id="{00000000-0008-0000-0300-00000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4" name="Text Box 8">
          <a:extLst>
            <a:ext uri="{FF2B5EF4-FFF2-40B4-BE49-F238E27FC236}">
              <a16:creationId xmlns:a16="http://schemas.microsoft.com/office/drawing/2014/main" id="{00000000-0008-0000-0300-00001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5" name="Text Box 9">
          <a:extLst>
            <a:ext uri="{FF2B5EF4-FFF2-40B4-BE49-F238E27FC236}">
              <a16:creationId xmlns:a16="http://schemas.microsoft.com/office/drawing/2014/main" id="{00000000-0008-0000-0300-00001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6" name="Text Box 11">
          <a:extLst>
            <a:ext uri="{FF2B5EF4-FFF2-40B4-BE49-F238E27FC236}">
              <a16:creationId xmlns:a16="http://schemas.microsoft.com/office/drawing/2014/main" id="{00000000-0008-0000-0300-00001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7" name="Text Box 8">
          <a:extLst>
            <a:ext uri="{FF2B5EF4-FFF2-40B4-BE49-F238E27FC236}">
              <a16:creationId xmlns:a16="http://schemas.microsoft.com/office/drawing/2014/main" id="{00000000-0008-0000-0300-00001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8" name="Text Box 9">
          <a:extLst>
            <a:ext uri="{FF2B5EF4-FFF2-40B4-BE49-F238E27FC236}">
              <a16:creationId xmlns:a16="http://schemas.microsoft.com/office/drawing/2014/main" id="{00000000-0008-0000-0300-00001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69" name="Text Box 11">
          <a:extLst>
            <a:ext uri="{FF2B5EF4-FFF2-40B4-BE49-F238E27FC236}">
              <a16:creationId xmlns:a16="http://schemas.microsoft.com/office/drawing/2014/main" id="{00000000-0008-0000-0300-00001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0" name="Text Box 8">
          <a:extLst>
            <a:ext uri="{FF2B5EF4-FFF2-40B4-BE49-F238E27FC236}">
              <a16:creationId xmlns:a16="http://schemas.microsoft.com/office/drawing/2014/main" id="{00000000-0008-0000-0300-00001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1" name="Text Box 9">
          <a:extLst>
            <a:ext uri="{FF2B5EF4-FFF2-40B4-BE49-F238E27FC236}">
              <a16:creationId xmlns:a16="http://schemas.microsoft.com/office/drawing/2014/main" id="{00000000-0008-0000-0300-00001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2" name="Text Box 11">
          <a:extLst>
            <a:ext uri="{FF2B5EF4-FFF2-40B4-BE49-F238E27FC236}">
              <a16:creationId xmlns:a16="http://schemas.microsoft.com/office/drawing/2014/main" id="{00000000-0008-0000-0300-00001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3" name="Text Box 8">
          <a:extLst>
            <a:ext uri="{FF2B5EF4-FFF2-40B4-BE49-F238E27FC236}">
              <a16:creationId xmlns:a16="http://schemas.microsoft.com/office/drawing/2014/main" id="{00000000-0008-0000-0300-00001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4" name="Text Box 9">
          <a:extLst>
            <a:ext uri="{FF2B5EF4-FFF2-40B4-BE49-F238E27FC236}">
              <a16:creationId xmlns:a16="http://schemas.microsoft.com/office/drawing/2014/main" id="{00000000-0008-0000-0300-00001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5" name="Text Box 11">
          <a:extLst>
            <a:ext uri="{FF2B5EF4-FFF2-40B4-BE49-F238E27FC236}">
              <a16:creationId xmlns:a16="http://schemas.microsoft.com/office/drawing/2014/main" id="{00000000-0008-0000-0300-00001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6" name="Text Box 8">
          <a:extLst>
            <a:ext uri="{FF2B5EF4-FFF2-40B4-BE49-F238E27FC236}">
              <a16:creationId xmlns:a16="http://schemas.microsoft.com/office/drawing/2014/main" id="{00000000-0008-0000-0300-00001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7" name="Text Box 9">
          <a:extLst>
            <a:ext uri="{FF2B5EF4-FFF2-40B4-BE49-F238E27FC236}">
              <a16:creationId xmlns:a16="http://schemas.microsoft.com/office/drawing/2014/main" id="{00000000-0008-0000-0300-00001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8" name="Text Box 11">
          <a:extLst>
            <a:ext uri="{FF2B5EF4-FFF2-40B4-BE49-F238E27FC236}">
              <a16:creationId xmlns:a16="http://schemas.microsoft.com/office/drawing/2014/main" id="{00000000-0008-0000-0300-00001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79" name="Text Box 8">
          <a:extLst>
            <a:ext uri="{FF2B5EF4-FFF2-40B4-BE49-F238E27FC236}">
              <a16:creationId xmlns:a16="http://schemas.microsoft.com/office/drawing/2014/main" id="{00000000-0008-0000-0300-00001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80" name="Text Box 9">
          <a:extLst>
            <a:ext uri="{FF2B5EF4-FFF2-40B4-BE49-F238E27FC236}">
              <a16:creationId xmlns:a16="http://schemas.microsoft.com/office/drawing/2014/main" id="{00000000-0008-0000-0300-00002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81" name="Text Box 11">
          <a:extLst>
            <a:ext uri="{FF2B5EF4-FFF2-40B4-BE49-F238E27FC236}">
              <a16:creationId xmlns:a16="http://schemas.microsoft.com/office/drawing/2014/main" id="{00000000-0008-0000-0300-00002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82" name="Text Box 8">
          <a:extLst>
            <a:ext uri="{FF2B5EF4-FFF2-40B4-BE49-F238E27FC236}">
              <a16:creationId xmlns:a16="http://schemas.microsoft.com/office/drawing/2014/main" id="{00000000-0008-0000-0300-00002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83" name="Text Box 9">
          <a:extLst>
            <a:ext uri="{FF2B5EF4-FFF2-40B4-BE49-F238E27FC236}">
              <a16:creationId xmlns:a16="http://schemas.microsoft.com/office/drawing/2014/main" id="{00000000-0008-0000-0300-00002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84" name="Text Box 11">
          <a:extLst>
            <a:ext uri="{FF2B5EF4-FFF2-40B4-BE49-F238E27FC236}">
              <a16:creationId xmlns:a16="http://schemas.microsoft.com/office/drawing/2014/main" id="{00000000-0008-0000-0300-00002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085" name="Text Box 8">
          <a:extLst>
            <a:ext uri="{FF2B5EF4-FFF2-40B4-BE49-F238E27FC236}">
              <a16:creationId xmlns:a16="http://schemas.microsoft.com/office/drawing/2014/main" id="{00000000-0008-0000-0300-000025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086" name="Text Box 11">
          <a:extLst>
            <a:ext uri="{FF2B5EF4-FFF2-40B4-BE49-F238E27FC236}">
              <a16:creationId xmlns:a16="http://schemas.microsoft.com/office/drawing/2014/main" id="{00000000-0008-0000-0300-000026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87" name="Text Box 8">
          <a:extLst>
            <a:ext uri="{FF2B5EF4-FFF2-40B4-BE49-F238E27FC236}">
              <a16:creationId xmlns:a16="http://schemas.microsoft.com/office/drawing/2014/main" id="{00000000-0008-0000-0300-00002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88" name="Text Box 9">
          <a:extLst>
            <a:ext uri="{FF2B5EF4-FFF2-40B4-BE49-F238E27FC236}">
              <a16:creationId xmlns:a16="http://schemas.microsoft.com/office/drawing/2014/main" id="{00000000-0008-0000-0300-00002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89" name="Text Box 11">
          <a:extLst>
            <a:ext uri="{FF2B5EF4-FFF2-40B4-BE49-F238E27FC236}">
              <a16:creationId xmlns:a16="http://schemas.microsoft.com/office/drawing/2014/main" id="{00000000-0008-0000-0300-00002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90" name="Text Box 8">
          <a:extLst>
            <a:ext uri="{FF2B5EF4-FFF2-40B4-BE49-F238E27FC236}">
              <a16:creationId xmlns:a16="http://schemas.microsoft.com/office/drawing/2014/main" id="{00000000-0008-0000-0300-00002A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91" name="Text Box 9">
          <a:extLst>
            <a:ext uri="{FF2B5EF4-FFF2-40B4-BE49-F238E27FC236}">
              <a16:creationId xmlns:a16="http://schemas.microsoft.com/office/drawing/2014/main" id="{00000000-0008-0000-0300-00002B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92" name="Text Box 11">
          <a:extLst>
            <a:ext uri="{FF2B5EF4-FFF2-40B4-BE49-F238E27FC236}">
              <a16:creationId xmlns:a16="http://schemas.microsoft.com/office/drawing/2014/main" id="{00000000-0008-0000-0300-00002C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93" name="Text Box 8">
          <a:extLst>
            <a:ext uri="{FF2B5EF4-FFF2-40B4-BE49-F238E27FC236}">
              <a16:creationId xmlns:a16="http://schemas.microsoft.com/office/drawing/2014/main" id="{00000000-0008-0000-0300-00002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94" name="Text Box 9">
          <a:extLst>
            <a:ext uri="{FF2B5EF4-FFF2-40B4-BE49-F238E27FC236}">
              <a16:creationId xmlns:a16="http://schemas.microsoft.com/office/drawing/2014/main" id="{00000000-0008-0000-0300-00002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95" name="Text Box 11">
          <a:extLst>
            <a:ext uri="{FF2B5EF4-FFF2-40B4-BE49-F238E27FC236}">
              <a16:creationId xmlns:a16="http://schemas.microsoft.com/office/drawing/2014/main" id="{00000000-0008-0000-0300-00002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96" name="Text Box 8">
          <a:extLst>
            <a:ext uri="{FF2B5EF4-FFF2-40B4-BE49-F238E27FC236}">
              <a16:creationId xmlns:a16="http://schemas.microsoft.com/office/drawing/2014/main" id="{00000000-0008-0000-0300-000030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97" name="Text Box 9">
          <a:extLst>
            <a:ext uri="{FF2B5EF4-FFF2-40B4-BE49-F238E27FC236}">
              <a16:creationId xmlns:a16="http://schemas.microsoft.com/office/drawing/2014/main" id="{00000000-0008-0000-0300-000031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098" name="Text Box 11">
          <a:extLst>
            <a:ext uri="{FF2B5EF4-FFF2-40B4-BE49-F238E27FC236}">
              <a16:creationId xmlns:a16="http://schemas.microsoft.com/office/drawing/2014/main" id="{00000000-0008-0000-0300-000032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099" name="Text Box 8">
          <a:extLst>
            <a:ext uri="{FF2B5EF4-FFF2-40B4-BE49-F238E27FC236}">
              <a16:creationId xmlns:a16="http://schemas.microsoft.com/office/drawing/2014/main" id="{00000000-0008-0000-0300-00003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00" name="Text Box 9">
          <a:extLst>
            <a:ext uri="{FF2B5EF4-FFF2-40B4-BE49-F238E27FC236}">
              <a16:creationId xmlns:a16="http://schemas.microsoft.com/office/drawing/2014/main" id="{00000000-0008-0000-0300-00003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01" name="Text Box 11">
          <a:extLst>
            <a:ext uri="{FF2B5EF4-FFF2-40B4-BE49-F238E27FC236}">
              <a16:creationId xmlns:a16="http://schemas.microsoft.com/office/drawing/2014/main" id="{00000000-0008-0000-0300-00003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102" name="Text Box 8">
          <a:extLst>
            <a:ext uri="{FF2B5EF4-FFF2-40B4-BE49-F238E27FC236}">
              <a16:creationId xmlns:a16="http://schemas.microsoft.com/office/drawing/2014/main" id="{00000000-0008-0000-0300-000036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03" name="Text Box 11">
          <a:extLst>
            <a:ext uri="{FF2B5EF4-FFF2-40B4-BE49-F238E27FC236}">
              <a16:creationId xmlns:a16="http://schemas.microsoft.com/office/drawing/2014/main" id="{00000000-0008-0000-0300-000037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04" name="Text Box 11">
          <a:extLst>
            <a:ext uri="{FF2B5EF4-FFF2-40B4-BE49-F238E27FC236}">
              <a16:creationId xmlns:a16="http://schemas.microsoft.com/office/drawing/2014/main" id="{00000000-0008-0000-0300-000038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05" name="Text Box 11">
          <a:extLst>
            <a:ext uri="{FF2B5EF4-FFF2-40B4-BE49-F238E27FC236}">
              <a16:creationId xmlns:a16="http://schemas.microsoft.com/office/drawing/2014/main" id="{00000000-0008-0000-0300-000039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06" name="Text Box 11">
          <a:extLst>
            <a:ext uri="{FF2B5EF4-FFF2-40B4-BE49-F238E27FC236}">
              <a16:creationId xmlns:a16="http://schemas.microsoft.com/office/drawing/2014/main" id="{00000000-0008-0000-0300-00003A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07" name="Text Box 11">
          <a:extLst>
            <a:ext uri="{FF2B5EF4-FFF2-40B4-BE49-F238E27FC236}">
              <a16:creationId xmlns:a16="http://schemas.microsoft.com/office/drawing/2014/main" id="{00000000-0008-0000-0300-00003B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08" name="Text Box 11">
          <a:extLst>
            <a:ext uri="{FF2B5EF4-FFF2-40B4-BE49-F238E27FC236}">
              <a16:creationId xmlns:a16="http://schemas.microsoft.com/office/drawing/2014/main" id="{00000000-0008-0000-0300-00003C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09" name="Text Box 11">
          <a:extLst>
            <a:ext uri="{FF2B5EF4-FFF2-40B4-BE49-F238E27FC236}">
              <a16:creationId xmlns:a16="http://schemas.microsoft.com/office/drawing/2014/main" id="{00000000-0008-0000-0300-00003D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10" name="Text Box 11">
          <a:extLst>
            <a:ext uri="{FF2B5EF4-FFF2-40B4-BE49-F238E27FC236}">
              <a16:creationId xmlns:a16="http://schemas.microsoft.com/office/drawing/2014/main" id="{00000000-0008-0000-0300-00003E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11" name="Text Box 11">
          <a:extLst>
            <a:ext uri="{FF2B5EF4-FFF2-40B4-BE49-F238E27FC236}">
              <a16:creationId xmlns:a16="http://schemas.microsoft.com/office/drawing/2014/main" id="{00000000-0008-0000-0300-00003F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112" name="Text Box 8">
          <a:extLst>
            <a:ext uri="{FF2B5EF4-FFF2-40B4-BE49-F238E27FC236}">
              <a16:creationId xmlns:a16="http://schemas.microsoft.com/office/drawing/2014/main" id="{00000000-0008-0000-0300-000040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13" name="Text Box 11">
          <a:extLst>
            <a:ext uri="{FF2B5EF4-FFF2-40B4-BE49-F238E27FC236}">
              <a16:creationId xmlns:a16="http://schemas.microsoft.com/office/drawing/2014/main" id="{00000000-0008-0000-0300-000041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14" name="Text Box 8">
          <a:extLst>
            <a:ext uri="{FF2B5EF4-FFF2-40B4-BE49-F238E27FC236}">
              <a16:creationId xmlns:a16="http://schemas.microsoft.com/office/drawing/2014/main" id="{00000000-0008-0000-0300-00004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15" name="Text Box 9">
          <a:extLst>
            <a:ext uri="{FF2B5EF4-FFF2-40B4-BE49-F238E27FC236}">
              <a16:creationId xmlns:a16="http://schemas.microsoft.com/office/drawing/2014/main" id="{00000000-0008-0000-0300-00004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16" name="Text Box 11">
          <a:extLst>
            <a:ext uri="{FF2B5EF4-FFF2-40B4-BE49-F238E27FC236}">
              <a16:creationId xmlns:a16="http://schemas.microsoft.com/office/drawing/2014/main" id="{00000000-0008-0000-0300-00004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17" name="Text Box 8">
          <a:extLst>
            <a:ext uri="{FF2B5EF4-FFF2-40B4-BE49-F238E27FC236}">
              <a16:creationId xmlns:a16="http://schemas.microsoft.com/office/drawing/2014/main" id="{00000000-0008-0000-0300-00004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18" name="Text Box 9">
          <a:extLst>
            <a:ext uri="{FF2B5EF4-FFF2-40B4-BE49-F238E27FC236}">
              <a16:creationId xmlns:a16="http://schemas.microsoft.com/office/drawing/2014/main" id="{00000000-0008-0000-0300-00004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19" name="Text Box 11">
          <a:extLst>
            <a:ext uri="{FF2B5EF4-FFF2-40B4-BE49-F238E27FC236}">
              <a16:creationId xmlns:a16="http://schemas.microsoft.com/office/drawing/2014/main" id="{00000000-0008-0000-0300-00004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0" name="Text Box 11">
          <a:extLst>
            <a:ext uri="{FF2B5EF4-FFF2-40B4-BE49-F238E27FC236}">
              <a16:creationId xmlns:a16="http://schemas.microsoft.com/office/drawing/2014/main" id="{00000000-0008-0000-0300-00004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1" name="Text Box 9">
          <a:extLst>
            <a:ext uri="{FF2B5EF4-FFF2-40B4-BE49-F238E27FC236}">
              <a16:creationId xmlns:a16="http://schemas.microsoft.com/office/drawing/2014/main" id="{00000000-0008-0000-0300-00004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2" name="Text Box 11">
          <a:extLst>
            <a:ext uri="{FF2B5EF4-FFF2-40B4-BE49-F238E27FC236}">
              <a16:creationId xmlns:a16="http://schemas.microsoft.com/office/drawing/2014/main" id="{00000000-0008-0000-0300-00004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3" name="Text Box 8">
          <a:extLst>
            <a:ext uri="{FF2B5EF4-FFF2-40B4-BE49-F238E27FC236}">
              <a16:creationId xmlns:a16="http://schemas.microsoft.com/office/drawing/2014/main" id="{00000000-0008-0000-0300-00004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4" name="Text Box 9">
          <a:extLst>
            <a:ext uri="{FF2B5EF4-FFF2-40B4-BE49-F238E27FC236}">
              <a16:creationId xmlns:a16="http://schemas.microsoft.com/office/drawing/2014/main" id="{00000000-0008-0000-0300-00004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5" name="Text Box 11">
          <a:extLst>
            <a:ext uri="{FF2B5EF4-FFF2-40B4-BE49-F238E27FC236}">
              <a16:creationId xmlns:a16="http://schemas.microsoft.com/office/drawing/2014/main" id="{00000000-0008-0000-0300-00004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6" name="Text Box 8">
          <a:extLst>
            <a:ext uri="{FF2B5EF4-FFF2-40B4-BE49-F238E27FC236}">
              <a16:creationId xmlns:a16="http://schemas.microsoft.com/office/drawing/2014/main" id="{00000000-0008-0000-0300-00004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7" name="Text Box 9">
          <a:extLst>
            <a:ext uri="{FF2B5EF4-FFF2-40B4-BE49-F238E27FC236}">
              <a16:creationId xmlns:a16="http://schemas.microsoft.com/office/drawing/2014/main" id="{00000000-0008-0000-0300-00004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8" name="Text Box 11">
          <a:extLst>
            <a:ext uri="{FF2B5EF4-FFF2-40B4-BE49-F238E27FC236}">
              <a16:creationId xmlns:a16="http://schemas.microsoft.com/office/drawing/2014/main" id="{00000000-0008-0000-0300-00005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29" name="Text Box 8">
          <a:extLst>
            <a:ext uri="{FF2B5EF4-FFF2-40B4-BE49-F238E27FC236}">
              <a16:creationId xmlns:a16="http://schemas.microsoft.com/office/drawing/2014/main" id="{00000000-0008-0000-0300-00005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0" name="Text Box 9">
          <a:extLst>
            <a:ext uri="{FF2B5EF4-FFF2-40B4-BE49-F238E27FC236}">
              <a16:creationId xmlns:a16="http://schemas.microsoft.com/office/drawing/2014/main" id="{00000000-0008-0000-0300-00005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1" name="Text Box 11">
          <a:extLst>
            <a:ext uri="{FF2B5EF4-FFF2-40B4-BE49-F238E27FC236}">
              <a16:creationId xmlns:a16="http://schemas.microsoft.com/office/drawing/2014/main" id="{00000000-0008-0000-0300-00005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2" name="Text Box 8">
          <a:extLst>
            <a:ext uri="{FF2B5EF4-FFF2-40B4-BE49-F238E27FC236}">
              <a16:creationId xmlns:a16="http://schemas.microsoft.com/office/drawing/2014/main" id="{00000000-0008-0000-0300-00005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3" name="Text Box 9">
          <a:extLst>
            <a:ext uri="{FF2B5EF4-FFF2-40B4-BE49-F238E27FC236}">
              <a16:creationId xmlns:a16="http://schemas.microsoft.com/office/drawing/2014/main" id="{00000000-0008-0000-0300-00005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4" name="Text Box 11">
          <a:extLst>
            <a:ext uri="{FF2B5EF4-FFF2-40B4-BE49-F238E27FC236}">
              <a16:creationId xmlns:a16="http://schemas.microsoft.com/office/drawing/2014/main" id="{00000000-0008-0000-0300-00005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5" name="Text Box 8">
          <a:extLst>
            <a:ext uri="{FF2B5EF4-FFF2-40B4-BE49-F238E27FC236}">
              <a16:creationId xmlns:a16="http://schemas.microsoft.com/office/drawing/2014/main" id="{00000000-0008-0000-0300-00005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6" name="Text Box 9">
          <a:extLst>
            <a:ext uri="{FF2B5EF4-FFF2-40B4-BE49-F238E27FC236}">
              <a16:creationId xmlns:a16="http://schemas.microsoft.com/office/drawing/2014/main" id="{00000000-0008-0000-0300-00005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7" name="Text Box 11">
          <a:extLst>
            <a:ext uri="{FF2B5EF4-FFF2-40B4-BE49-F238E27FC236}">
              <a16:creationId xmlns:a16="http://schemas.microsoft.com/office/drawing/2014/main" id="{00000000-0008-0000-0300-00005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8" name="Text Box 8">
          <a:extLst>
            <a:ext uri="{FF2B5EF4-FFF2-40B4-BE49-F238E27FC236}">
              <a16:creationId xmlns:a16="http://schemas.microsoft.com/office/drawing/2014/main" id="{00000000-0008-0000-0300-00005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39" name="Text Box 9">
          <a:extLst>
            <a:ext uri="{FF2B5EF4-FFF2-40B4-BE49-F238E27FC236}">
              <a16:creationId xmlns:a16="http://schemas.microsoft.com/office/drawing/2014/main" id="{00000000-0008-0000-0300-00005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0" name="Text Box 11">
          <a:extLst>
            <a:ext uri="{FF2B5EF4-FFF2-40B4-BE49-F238E27FC236}">
              <a16:creationId xmlns:a16="http://schemas.microsoft.com/office/drawing/2014/main" id="{00000000-0008-0000-0300-00005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1" name="Text Box 8">
          <a:extLst>
            <a:ext uri="{FF2B5EF4-FFF2-40B4-BE49-F238E27FC236}">
              <a16:creationId xmlns:a16="http://schemas.microsoft.com/office/drawing/2014/main" id="{00000000-0008-0000-0300-00005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2" name="Text Box 9">
          <a:extLst>
            <a:ext uri="{FF2B5EF4-FFF2-40B4-BE49-F238E27FC236}">
              <a16:creationId xmlns:a16="http://schemas.microsoft.com/office/drawing/2014/main" id="{00000000-0008-0000-0300-00005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3" name="Text Box 11">
          <a:extLst>
            <a:ext uri="{FF2B5EF4-FFF2-40B4-BE49-F238E27FC236}">
              <a16:creationId xmlns:a16="http://schemas.microsoft.com/office/drawing/2014/main" id="{00000000-0008-0000-0300-00005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4" name="Text Box 8">
          <a:extLst>
            <a:ext uri="{FF2B5EF4-FFF2-40B4-BE49-F238E27FC236}">
              <a16:creationId xmlns:a16="http://schemas.microsoft.com/office/drawing/2014/main" id="{00000000-0008-0000-0300-00006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5" name="Text Box 9">
          <a:extLst>
            <a:ext uri="{FF2B5EF4-FFF2-40B4-BE49-F238E27FC236}">
              <a16:creationId xmlns:a16="http://schemas.microsoft.com/office/drawing/2014/main" id="{00000000-0008-0000-0300-00006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6" name="Text Box 11">
          <a:extLst>
            <a:ext uri="{FF2B5EF4-FFF2-40B4-BE49-F238E27FC236}">
              <a16:creationId xmlns:a16="http://schemas.microsoft.com/office/drawing/2014/main" id="{00000000-0008-0000-0300-00006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7" name="Text Box 8">
          <a:extLst>
            <a:ext uri="{FF2B5EF4-FFF2-40B4-BE49-F238E27FC236}">
              <a16:creationId xmlns:a16="http://schemas.microsoft.com/office/drawing/2014/main" id="{00000000-0008-0000-0300-00006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8" name="Text Box 9">
          <a:extLst>
            <a:ext uri="{FF2B5EF4-FFF2-40B4-BE49-F238E27FC236}">
              <a16:creationId xmlns:a16="http://schemas.microsoft.com/office/drawing/2014/main" id="{00000000-0008-0000-0300-00006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49" name="Text Box 11">
          <a:extLst>
            <a:ext uri="{FF2B5EF4-FFF2-40B4-BE49-F238E27FC236}">
              <a16:creationId xmlns:a16="http://schemas.microsoft.com/office/drawing/2014/main" id="{00000000-0008-0000-0300-00006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50" name="Text Box 8">
          <a:extLst>
            <a:ext uri="{FF2B5EF4-FFF2-40B4-BE49-F238E27FC236}">
              <a16:creationId xmlns:a16="http://schemas.microsoft.com/office/drawing/2014/main" id="{00000000-0008-0000-0300-00006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51" name="Text Box 9">
          <a:extLst>
            <a:ext uri="{FF2B5EF4-FFF2-40B4-BE49-F238E27FC236}">
              <a16:creationId xmlns:a16="http://schemas.microsoft.com/office/drawing/2014/main" id="{00000000-0008-0000-0300-00006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52" name="Text Box 11">
          <a:extLst>
            <a:ext uri="{FF2B5EF4-FFF2-40B4-BE49-F238E27FC236}">
              <a16:creationId xmlns:a16="http://schemas.microsoft.com/office/drawing/2014/main" id="{00000000-0008-0000-0300-00006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53" name="Text Box 8">
          <a:extLst>
            <a:ext uri="{FF2B5EF4-FFF2-40B4-BE49-F238E27FC236}">
              <a16:creationId xmlns:a16="http://schemas.microsoft.com/office/drawing/2014/main" id="{00000000-0008-0000-0300-00006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54" name="Text Box 9">
          <a:extLst>
            <a:ext uri="{FF2B5EF4-FFF2-40B4-BE49-F238E27FC236}">
              <a16:creationId xmlns:a16="http://schemas.microsoft.com/office/drawing/2014/main" id="{00000000-0008-0000-0300-00006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55" name="Text Box 11">
          <a:extLst>
            <a:ext uri="{FF2B5EF4-FFF2-40B4-BE49-F238E27FC236}">
              <a16:creationId xmlns:a16="http://schemas.microsoft.com/office/drawing/2014/main" id="{00000000-0008-0000-0300-00006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156" name="Text Box 8">
          <a:extLst>
            <a:ext uri="{FF2B5EF4-FFF2-40B4-BE49-F238E27FC236}">
              <a16:creationId xmlns:a16="http://schemas.microsoft.com/office/drawing/2014/main" id="{00000000-0008-0000-0300-00006C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57" name="Text Box 11">
          <a:extLst>
            <a:ext uri="{FF2B5EF4-FFF2-40B4-BE49-F238E27FC236}">
              <a16:creationId xmlns:a16="http://schemas.microsoft.com/office/drawing/2014/main" id="{00000000-0008-0000-0300-00006D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58" name="Text Box 8">
          <a:extLst>
            <a:ext uri="{FF2B5EF4-FFF2-40B4-BE49-F238E27FC236}">
              <a16:creationId xmlns:a16="http://schemas.microsoft.com/office/drawing/2014/main" id="{00000000-0008-0000-0300-00006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59" name="Text Box 9">
          <a:extLst>
            <a:ext uri="{FF2B5EF4-FFF2-40B4-BE49-F238E27FC236}">
              <a16:creationId xmlns:a16="http://schemas.microsoft.com/office/drawing/2014/main" id="{00000000-0008-0000-0300-00006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60" name="Text Box 11">
          <a:extLst>
            <a:ext uri="{FF2B5EF4-FFF2-40B4-BE49-F238E27FC236}">
              <a16:creationId xmlns:a16="http://schemas.microsoft.com/office/drawing/2014/main" id="{00000000-0008-0000-0300-00007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2161" name="Text Box 11">
          <a:extLst>
            <a:ext uri="{FF2B5EF4-FFF2-40B4-BE49-F238E27FC236}">
              <a16:creationId xmlns:a16="http://schemas.microsoft.com/office/drawing/2014/main" id="{00000000-0008-0000-0300-000071080000}"/>
            </a:ext>
          </a:extLst>
        </xdr:cNvPr>
        <xdr:cNvSpPr txBox="1">
          <a:spLocks noChangeArrowheads="1"/>
        </xdr:cNvSpPr>
      </xdr:nvSpPr>
      <xdr:spPr bwMode="auto">
        <a:xfrm>
          <a:off x="4095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162" name="Text Box 8">
          <a:extLst>
            <a:ext uri="{FF2B5EF4-FFF2-40B4-BE49-F238E27FC236}">
              <a16:creationId xmlns:a16="http://schemas.microsoft.com/office/drawing/2014/main" id="{00000000-0008-0000-0300-000072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163" name="Text Box 9">
          <a:extLst>
            <a:ext uri="{FF2B5EF4-FFF2-40B4-BE49-F238E27FC236}">
              <a16:creationId xmlns:a16="http://schemas.microsoft.com/office/drawing/2014/main" id="{00000000-0008-0000-0300-000073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164" name="Text Box 11">
          <a:extLst>
            <a:ext uri="{FF2B5EF4-FFF2-40B4-BE49-F238E27FC236}">
              <a16:creationId xmlns:a16="http://schemas.microsoft.com/office/drawing/2014/main" id="{00000000-0008-0000-0300-000074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65" name="Text Box 8">
          <a:extLst>
            <a:ext uri="{FF2B5EF4-FFF2-40B4-BE49-F238E27FC236}">
              <a16:creationId xmlns:a16="http://schemas.microsoft.com/office/drawing/2014/main" id="{00000000-0008-0000-0300-00007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66" name="Text Box 9">
          <a:extLst>
            <a:ext uri="{FF2B5EF4-FFF2-40B4-BE49-F238E27FC236}">
              <a16:creationId xmlns:a16="http://schemas.microsoft.com/office/drawing/2014/main" id="{00000000-0008-0000-0300-00007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67" name="Text Box 11">
          <a:extLst>
            <a:ext uri="{FF2B5EF4-FFF2-40B4-BE49-F238E27FC236}">
              <a16:creationId xmlns:a16="http://schemas.microsoft.com/office/drawing/2014/main" id="{00000000-0008-0000-0300-00007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168" name="Text Box 8">
          <a:extLst>
            <a:ext uri="{FF2B5EF4-FFF2-40B4-BE49-F238E27FC236}">
              <a16:creationId xmlns:a16="http://schemas.microsoft.com/office/drawing/2014/main" id="{00000000-0008-0000-0300-000078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169" name="Text Box 9">
          <a:extLst>
            <a:ext uri="{FF2B5EF4-FFF2-40B4-BE49-F238E27FC236}">
              <a16:creationId xmlns:a16="http://schemas.microsoft.com/office/drawing/2014/main" id="{00000000-0008-0000-0300-000079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170" name="Text Box 11">
          <a:extLst>
            <a:ext uri="{FF2B5EF4-FFF2-40B4-BE49-F238E27FC236}">
              <a16:creationId xmlns:a16="http://schemas.microsoft.com/office/drawing/2014/main" id="{00000000-0008-0000-0300-00007A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71" name="Text Box 8">
          <a:extLst>
            <a:ext uri="{FF2B5EF4-FFF2-40B4-BE49-F238E27FC236}">
              <a16:creationId xmlns:a16="http://schemas.microsoft.com/office/drawing/2014/main" id="{00000000-0008-0000-0300-00007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72" name="Text Box 9">
          <a:extLst>
            <a:ext uri="{FF2B5EF4-FFF2-40B4-BE49-F238E27FC236}">
              <a16:creationId xmlns:a16="http://schemas.microsoft.com/office/drawing/2014/main" id="{00000000-0008-0000-0300-00007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73" name="Text Box 11">
          <a:extLst>
            <a:ext uri="{FF2B5EF4-FFF2-40B4-BE49-F238E27FC236}">
              <a16:creationId xmlns:a16="http://schemas.microsoft.com/office/drawing/2014/main" id="{00000000-0008-0000-0300-00007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174" name="Text Box 8">
          <a:extLst>
            <a:ext uri="{FF2B5EF4-FFF2-40B4-BE49-F238E27FC236}">
              <a16:creationId xmlns:a16="http://schemas.microsoft.com/office/drawing/2014/main" id="{00000000-0008-0000-0300-00007E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75" name="Text Box 11">
          <a:extLst>
            <a:ext uri="{FF2B5EF4-FFF2-40B4-BE49-F238E27FC236}">
              <a16:creationId xmlns:a16="http://schemas.microsoft.com/office/drawing/2014/main" id="{00000000-0008-0000-0300-00007F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76" name="Text Box 11">
          <a:extLst>
            <a:ext uri="{FF2B5EF4-FFF2-40B4-BE49-F238E27FC236}">
              <a16:creationId xmlns:a16="http://schemas.microsoft.com/office/drawing/2014/main" id="{00000000-0008-0000-0300-000080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77" name="Text Box 11">
          <a:extLst>
            <a:ext uri="{FF2B5EF4-FFF2-40B4-BE49-F238E27FC236}">
              <a16:creationId xmlns:a16="http://schemas.microsoft.com/office/drawing/2014/main" id="{00000000-0008-0000-0300-000081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78" name="Text Box 11">
          <a:extLst>
            <a:ext uri="{FF2B5EF4-FFF2-40B4-BE49-F238E27FC236}">
              <a16:creationId xmlns:a16="http://schemas.microsoft.com/office/drawing/2014/main" id="{00000000-0008-0000-0300-000082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79" name="Text Box 11">
          <a:extLst>
            <a:ext uri="{FF2B5EF4-FFF2-40B4-BE49-F238E27FC236}">
              <a16:creationId xmlns:a16="http://schemas.microsoft.com/office/drawing/2014/main" id="{00000000-0008-0000-0300-000083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80" name="Text Box 11">
          <a:extLst>
            <a:ext uri="{FF2B5EF4-FFF2-40B4-BE49-F238E27FC236}">
              <a16:creationId xmlns:a16="http://schemas.microsoft.com/office/drawing/2014/main" id="{00000000-0008-0000-0300-000084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81" name="Text Box 11">
          <a:extLst>
            <a:ext uri="{FF2B5EF4-FFF2-40B4-BE49-F238E27FC236}">
              <a16:creationId xmlns:a16="http://schemas.microsoft.com/office/drawing/2014/main" id="{00000000-0008-0000-0300-000085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82" name="Text Box 11">
          <a:extLst>
            <a:ext uri="{FF2B5EF4-FFF2-40B4-BE49-F238E27FC236}">
              <a16:creationId xmlns:a16="http://schemas.microsoft.com/office/drawing/2014/main" id="{00000000-0008-0000-0300-000086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83" name="Text Box 11">
          <a:extLst>
            <a:ext uri="{FF2B5EF4-FFF2-40B4-BE49-F238E27FC236}">
              <a16:creationId xmlns:a16="http://schemas.microsoft.com/office/drawing/2014/main" id="{00000000-0008-0000-0300-000087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184" name="Text Box 8">
          <a:extLst>
            <a:ext uri="{FF2B5EF4-FFF2-40B4-BE49-F238E27FC236}">
              <a16:creationId xmlns:a16="http://schemas.microsoft.com/office/drawing/2014/main" id="{00000000-0008-0000-0300-000088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185" name="Text Box 11">
          <a:extLst>
            <a:ext uri="{FF2B5EF4-FFF2-40B4-BE49-F238E27FC236}">
              <a16:creationId xmlns:a16="http://schemas.microsoft.com/office/drawing/2014/main" id="{00000000-0008-0000-0300-000089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86" name="Text Box 9">
          <a:extLst>
            <a:ext uri="{FF2B5EF4-FFF2-40B4-BE49-F238E27FC236}">
              <a16:creationId xmlns:a16="http://schemas.microsoft.com/office/drawing/2014/main" id="{00000000-0008-0000-0300-00008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87" name="Text Box 11">
          <a:extLst>
            <a:ext uri="{FF2B5EF4-FFF2-40B4-BE49-F238E27FC236}">
              <a16:creationId xmlns:a16="http://schemas.microsoft.com/office/drawing/2014/main" id="{00000000-0008-0000-0300-00008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88" name="Text Box 8">
          <a:extLst>
            <a:ext uri="{FF2B5EF4-FFF2-40B4-BE49-F238E27FC236}">
              <a16:creationId xmlns:a16="http://schemas.microsoft.com/office/drawing/2014/main" id="{00000000-0008-0000-0300-00008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89" name="Text Box 9">
          <a:extLst>
            <a:ext uri="{FF2B5EF4-FFF2-40B4-BE49-F238E27FC236}">
              <a16:creationId xmlns:a16="http://schemas.microsoft.com/office/drawing/2014/main" id="{00000000-0008-0000-0300-00008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0" name="Text Box 11">
          <a:extLst>
            <a:ext uri="{FF2B5EF4-FFF2-40B4-BE49-F238E27FC236}">
              <a16:creationId xmlns:a16="http://schemas.microsoft.com/office/drawing/2014/main" id="{00000000-0008-0000-0300-00008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1" name="Text Box 8">
          <a:extLst>
            <a:ext uri="{FF2B5EF4-FFF2-40B4-BE49-F238E27FC236}">
              <a16:creationId xmlns:a16="http://schemas.microsoft.com/office/drawing/2014/main" id="{00000000-0008-0000-0300-00008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2" name="Text Box 9">
          <a:extLst>
            <a:ext uri="{FF2B5EF4-FFF2-40B4-BE49-F238E27FC236}">
              <a16:creationId xmlns:a16="http://schemas.microsoft.com/office/drawing/2014/main" id="{00000000-0008-0000-0300-00009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3" name="Text Box 11">
          <a:extLst>
            <a:ext uri="{FF2B5EF4-FFF2-40B4-BE49-F238E27FC236}">
              <a16:creationId xmlns:a16="http://schemas.microsoft.com/office/drawing/2014/main" id="{00000000-0008-0000-0300-00009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4" name="Text Box 8">
          <a:extLst>
            <a:ext uri="{FF2B5EF4-FFF2-40B4-BE49-F238E27FC236}">
              <a16:creationId xmlns:a16="http://schemas.microsoft.com/office/drawing/2014/main" id="{00000000-0008-0000-0300-00009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5" name="Text Box 9">
          <a:extLst>
            <a:ext uri="{FF2B5EF4-FFF2-40B4-BE49-F238E27FC236}">
              <a16:creationId xmlns:a16="http://schemas.microsoft.com/office/drawing/2014/main" id="{00000000-0008-0000-0300-00009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6" name="Text Box 11">
          <a:extLst>
            <a:ext uri="{FF2B5EF4-FFF2-40B4-BE49-F238E27FC236}">
              <a16:creationId xmlns:a16="http://schemas.microsoft.com/office/drawing/2014/main" id="{00000000-0008-0000-0300-00009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7" name="Text Box 8">
          <a:extLst>
            <a:ext uri="{FF2B5EF4-FFF2-40B4-BE49-F238E27FC236}">
              <a16:creationId xmlns:a16="http://schemas.microsoft.com/office/drawing/2014/main" id="{00000000-0008-0000-0300-00009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8" name="Text Box 9">
          <a:extLst>
            <a:ext uri="{FF2B5EF4-FFF2-40B4-BE49-F238E27FC236}">
              <a16:creationId xmlns:a16="http://schemas.microsoft.com/office/drawing/2014/main" id="{00000000-0008-0000-0300-00009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199" name="Text Box 11">
          <a:extLst>
            <a:ext uri="{FF2B5EF4-FFF2-40B4-BE49-F238E27FC236}">
              <a16:creationId xmlns:a16="http://schemas.microsoft.com/office/drawing/2014/main" id="{00000000-0008-0000-0300-00009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0" name="Text Box 8">
          <a:extLst>
            <a:ext uri="{FF2B5EF4-FFF2-40B4-BE49-F238E27FC236}">
              <a16:creationId xmlns:a16="http://schemas.microsoft.com/office/drawing/2014/main" id="{00000000-0008-0000-0300-00009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1" name="Text Box 9">
          <a:extLst>
            <a:ext uri="{FF2B5EF4-FFF2-40B4-BE49-F238E27FC236}">
              <a16:creationId xmlns:a16="http://schemas.microsoft.com/office/drawing/2014/main" id="{00000000-0008-0000-0300-00009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2" name="Text Box 11">
          <a:extLst>
            <a:ext uri="{FF2B5EF4-FFF2-40B4-BE49-F238E27FC236}">
              <a16:creationId xmlns:a16="http://schemas.microsoft.com/office/drawing/2014/main" id="{00000000-0008-0000-0300-00009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3" name="Text Box 8">
          <a:extLst>
            <a:ext uri="{FF2B5EF4-FFF2-40B4-BE49-F238E27FC236}">
              <a16:creationId xmlns:a16="http://schemas.microsoft.com/office/drawing/2014/main" id="{00000000-0008-0000-0300-00009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4" name="Text Box 9">
          <a:extLst>
            <a:ext uri="{FF2B5EF4-FFF2-40B4-BE49-F238E27FC236}">
              <a16:creationId xmlns:a16="http://schemas.microsoft.com/office/drawing/2014/main" id="{00000000-0008-0000-0300-00009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5" name="Text Box 11">
          <a:extLst>
            <a:ext uri="{FF2B5EF4-FFF2-40B4-BE49-F238E27FC236}">
              <a16:creationId xmlns:a16="http://schemas.microsoft.com/office/drawing/2014/main" id="{00000000-0008-0000-0300-00009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6" name="Text Box 8">
          <a:extLst>
            <a:ext uri="{FF2B5EF4-FFF2-40B4-BE49-F238E27FC236}">
              <a16:creationId xmlns:a16="http://schemas.microsoft.com/office/drawing/2014/main" id="{00000000-0008-0000-0300-00009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7" name="Text Box 9">
          <a:extLst>
            <a:ext uri="{FF2B5EF4-FFF2-40B4-BE49-F238E27FC236}">
              <a16:creationId xmlns:a16="http://schemas.microsoft.com/office/drawing/2014/main" id="{00000000-0008-0000-0300-00009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8" name="Text Box 11">
          <a:extLst>
            <a:ext uri="{FF2B5EF4-FFF2-40B4-BE49-F238E27FC236}">
              <a16:creationId xmlns:a16="http://schemas.microsoft.com/office/drawing/2014/main" id="{00000000-0008-0000-0300-0000A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09" name="Text Box 8">
          <a:extLst>
            <a:ext uri="{FF2B5EF4-FFF2-40B4-BE49-F238E27FC236}">
              <a16:creationId xmlns:a16="http://schemas.microsoft.com/office/drawing/2014/main" id="{00000000-0008-0000-0300-0000A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0" name="Text Box 9">
          <a:extLst>
            <a:ext uri="{FF2B5EF4-FFF2-40B4-BE49-F238E27FC236}">
              <a16:creationId xmlns:a16="http://schemas.microsoft.com/office/drawing/2014/main" id="{00000000-0008-0000-0300-0000A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1" name="Text Box 11">
          <a:extLst>
            <a:ext uri="{FF2B5EF4-FFF2-40B4-BE49-F238E27FC236}">
              <a16:creationId xmlns:a16="http://schemas.microsoft.com/office/drawing/2014/main" id="{00000000-0008-0000-0300-0000A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2" name="Text Box 8">
          <a:extLst>
            <a:ext uri="{FF2B5EF4-FFF2-40B4-BE49-F238E27FC236}">
              <a16:creationId xmlns:a16="http://schemas.microsoft.com/office/drawing/2014/main" id="{00000000-0008-0000-0300-0000A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3" name="Text Box 9">
          <a:extLst>
            <a:ext uri="{FF2B5EF4-FFF2-40B4-BE49-F238E27FC236}">
              <a16:creationId xmlns:a16="http://schemas.microsoft.com/office/drawing/2014/main" id="{00000000-0008-0000-0300-0000A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4" name="Text Box 11">
          <a:extLst>
            <a:ext uri="{FF2B5EF4-FFF2-40B4-BE49-F238E27FC236}">
              <a16:creationId xmlns:a16="http://schemas.microsoft.com/office/drawing/2014/main" id="{00000000-0008-0000-0300-0000A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5" name="Text Box 8">
          <a:extLst>
            <a:ext uri="{FF2B5EF4-FFF2-40B4-BE49-F238E27FC236}">
              <a16:creationId xmlns:a16="http://schemas.microsoft.com/office/drawing/2014/main" id="{00000000-0008-0000-0300-0000A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6" name="Text Box 9">
          <a:extLst>
            <a:ext uri="{FF2B5EF4-FFF2-40B4-BE49-F238E27FC236}">
              <a16:creationId xmlns:a16="http://schemas.microsoft.com/office/drawing/2014/main" id="{00000000-0008-0000-0300-0000A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7" name="Text Box 11">
          <a:extLst>
            <a:ext uri="{FF2B5EF4-FFF2-40B4-BE49-F238E27FC236}">
              <a16:creationId xmlns:a16="http://schemas.microsoft.com/office/drawing/2014/main" id="{00000000-0008-0000-0300-0000A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8" name="Text Box 8">
          <a:extLst>
            <a:ext uri="{FF2B5EF4-FFF2-40B4-BE49-F238E27FC236}">
              <a16:creationId xmlns:a16="http://schemas.microsoft.com/office/drawing/2014/main" id="{00000000-0008-0000-0300-0000A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19" name="Text Box 9">
          <a:extLst>
            <a:ext uri="{FF2B5EF4-FFF2-40B4-BE49-F238E27FC236}">
              <a16:creationId xmlns:a16="http://schemas.microsoft.com/office/drawing/2014/main" id="{00000000-0008-0000-0300-0000A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20" name="Text Box 11">
          <a:extLst>
            <a:ext uri="{FF2B5EF4-FFF2-40B4-BE49-F238E27FC236}">
              <a16:creationId xmlns:a16="http://schemas.microsoft.com/office/drawing/2014/main" id="{00000000-0008-0000-0300-0000A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221" name="Text Box 8">
          <a:extLst>
            <a:ext uri="{FF2B5EF4-FFF2-40B4-BE49-F238E27FC236}">
              <a16:creationId xmlns:a16="http://schemas.microsoft.com/office/drawing/2014/main" id="{00000000-0008-0000-0300-0000AD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22" name="Text Box 11">
          <a:extLst>
            <a:ext uri="{FF2B5EF4-FFF2-40B4-BE49-F238E27FC236}">
              <a16:creationId xmlns:a16="http://schemas.microsoft.com/office/drawing/2014/main" id="{00000000-0008-0000-0300-0000AE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23" name="Text Box 8">
          <a:extLst>
            <a:ext uri="{FF2B5EF4-FFF2-40B4-BE49-F238E27FC236}">
              <a16:creationId xmlns:a16="http://schemas.microsoft.com/office/drawing/2014/main" id="{00000000-0008-0000-0300-0000A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24" name="Text Box 9">
          <a:extLst>
            <a:ext uri="{FF2B5EF4-FFF2-40B4-BE49-F238E27FC236}">
              <a16:creationId xmlns:a16="http://schemas.microsoft.com/office/drawing/2014/main" id="{00000000-0008-0000-0300-0000B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25" name="Text Box 11">
          <a:extLst>
            <a:ext uri="{FF2B5EF4-FFF2-40B4-BE49-F238E27FC236}">
              <a16:creationId xmlns:a16="http://schemas.microsoft.com/office/drawing/2014/main" id="{00000000-0008-0000-0300-0000B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226" name="Text Box 8">
          <a:extLst>
            <a:ext uri="{FF2B5EF4-FFF2-40B4-BE49-F238E27FC236}">
              <a16:creationId xmlns:a16="http://schemas.microsoft.com/office/drawing/2014/main" id="{00000000-0008-0000-0300-0000B2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227" name="Text Box 9">
          <a:extLst>
            <a:ext uri="{FF2B5EF4-FFF2-40B4-BE49-F238E27FC236}">
              <a16:creationId xmlns:a16="http://schemas.microsoft.com/office/drawing/2014/main" id="{00000000-0008-0000-0300-0000B3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228" name="Text Box 11">
          <a:extLst>
            <a:ext uri="{FF2B5EF4-FFF2-40B4-BE49-F238E27FC236}">
              <a16:creationId xmlns:a16="http://schemas.microsoft.com/office/drawing/2014/main" id="{00000000-0008-0000-0300-0000B4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29" name="Text Box 8">
          <a:extLst>
            <a:ext uri="{FF2B5EF4-FFF2-40B4-BE49-F238E27FC236}">
              <a16:creationId xmlns:a16="http://schemas.microsoft.com/office/drawing/2014/main" id="{00000000-0008-0000-0300-0000B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30" name="Text Box 9">
          <a:extLst>
            <a:ext uri="{FF2B5EF4-FFF2-40B4-BE49-F238E27FC236}">
              <a16:creationId xmlns:a16="http://schemas.microsoft.com/office/drawing/2014/main" id="{00000000-0008-0000-0300-0000B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31" name="Text Box 11">
          <a:extLst>
            <a:ext uri="{FF2B5EF4-FFF2-40B4-BE49-F238E27FC236}">
              <a16:creationId xmlns:a16="http://schemas.microsoft.com/office/drawing/2014/main" id="{00000000-0008-0000-0300-0000B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232" name="Text Box 8">
          <a:extLst>
            <a:ext uri="{FF2B5EF4-FFF2-40B4-BE49-F238E27FC236}">
              <a16:creationId xmlns:a16="http://schemas.microsoft.com/office/drawing/2014/main" id="{00000000-0008-0000-0300-0000B8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233" name="Text Box 9">
          <a:extLst>
            <a:ext uri="{FF2B5EF4-FFF2-40B4-BE49-F238E27FC236}">
              <a16:creationId xmlns:a16="http://schemas.microsoft.com/office/drawing/2014/main" id="{00000000-0008-0000-0300-0000B9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234" name="Text Box 11">
          <a:extLst>
            <a:ext uri="{FF2B5EF4-FFF2-40B4-BE49-F238E27FC236}">
              <a16:creationId xmlns:a16="http://schemas.microsoft.com/office/drawing/2014/main" id="{00000000-0008-0000-0300-0000BA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35" name="Text Box 8">
          <a:extLst>
            <a:ext uri="{FF2B5EF4-FFF2-40B4-BE49-F238E27FC236}">
              <a16:creationId xmlns:a16="http://schemas.microsoft.com/office/drawing/2014/main" id="{00000000-0008-0000-0300-0000B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36" name="Text Box 9">
          <a:extLst>
            <a:ext uri="{FF2B5EF4-FFF2-40B4-BE49-F238E27FC236}">
              <a16:creationId xmlns:a16="http://schemas.microsoft.com/office/drawing/2014/main" id="{00000000-0008-0000-0300-0000B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37" name="Text Box 11">
          <a:extLst>
            <a:ext uri="{FF2B5EF4-FFF2-40B4-BE49-F238E27FC236}">
              <a16:creationId xmlns:a16="http://schemas.microsoft.com/office/drawing/2014/main" id="{00000000-0008-0000-0300-0000B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238" name="Text Box 8">
          <a:extLst>
            <a:ext uri="{FF2B5EF4-FFF2-40B4-BE49-F238E27FC236}">
              <a16:creationId xmlns:a16="http://schemas.microsoft.com/office/drawing/2014/main" id="{00000000-0008-0000-0300-0000BE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39" name="Text Box 11">
          <a:extLst>
            <a:ext uri="{FF2B5EF4-FFF2-40B4-BE49-F238E27FC236}">
              <a16:creationId xmlns:a16="http://schemas.microsoft.com/office/drawing/2014/main" id="{00000000-0008-0000-0300-0000BF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40" name="Text Box 11">
          <a:extLst>
            <a:ext uri="{FF2B5EF4-FFF2-40B4-BE49-F238E27FC236}">
              <a16:creationId xmlns:a16="http://schemas.microsoft.com/office/drawing/2014/main" id="{00000000-0008-0000-0300-0000C0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41" name="Text Box 11">
          <a:extLst>
            <a:ext uri="{FF2B5EF4-FFF2-40B4-BE49-F238E27FC236}">
              <a16:creationId xmlns:a16="http://schemas.microsoft.com/office/drawing/2014/main" id="{00000000-0008-0000-0300-0000C1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42" name="Text Box 11">
          <a:extLst>
            <a:ext uri="{FF2B5EF4-FFF2-40B4-BE49-F238E27FC236}">
              <a16:creationId xmlns:a16="http://schemas.microsoft.com/office/drawing/2014/main" id="{00000000-0008-0000-0300-0000C2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43" name="Text Box 11">
          <a:extLst>
            <a:ext uri="{FF2B5EF4-FFF2-40B4-BE49-F238E27FC236}">
              <a16:creationId xmlns:a16="http://schemas.microsoft.com/office/drawing/2014/main" id="{00000000-0008-0000-0300-0000C3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44" name="Text Box 11">
          <a:extLst>
            <a:ext uri="{FF2B5EF4-FFF2-40B4-BE49-F238E27FC236}">
              <a16:creationId xmlns:a16="http://schemas.microsoft.com/office/drawing/2014/main" id="{00000000-0008-0000-0300-0000C4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45" name="Text Box 11">
          <a:extLst>
            <a:ext uri="{FF2B5EF4-FFF2-40B4-BE49-F238E27FC236}">
              <a16:creationId xmlns:a16="http://schemas.microsoft.com/office/drawing/2014/main" id="{00000000-0008-0000-0300-0000C5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46" name="Text Box 11">
          <a:extLst>
            <a:ext uri="{FF2B5EF4-FFF2-40B4-BE49-F238E27FC236}">
              <a16:creationId xmlns:a16="http://schemas.microsoft.com/office/drawing/2014/main" id="{00000000-0008-0000-0300-0000C6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47" name="Text Box 11">
          <a:extLst>
            <a:ext uri="{FF2B5EF4-FFF2-40B4-BE49-F238E27FC236}">
              <a16:creationId xmlns:a16="http://schemas.microsoft.com/office/drawing/2014/main" id="{00000000-0008-0000-0300-0000C7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248" name="Text Box 8">
          <a:extLst>
            <a:ext uri="{FF2B5EF4-FFF2-40B4-BE49-F238E27FC236}">
              <a16:creationId xmlns:a16="http://schemas.microsoft.com/office/drawing/2014/main" id="{00000000-0008-0000-0300-0000C8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49" name="Text Box 11">
          <a:extLst>
            <a:ext uri="{FF2B5EF4-FFF2-40B4-BE49-F238E27FC236}">
              <a16:creationId xmlns:a16="http://schemas.microsoft.com/office/drawing/2014/main" id="{00000000-0008-0000-0300-0000C9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0" name="Text Box 8">
          <a:extLst>
            <a:ext uri="{FF2B5EF4-FFF2-40B4-BE49-F238E27FC236}">
              <a16:creationId xmlns:a16="http://schemas.microsoft.com/office/drawing/2014/main" id="{00000000-0008-0000-0300-0000C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1" name="Text Box 9">
          <a:extLst>
            <a:ext uri="{FF2B5EF4-FFF2-40B4-BE49-F238E27FC236}">
              <a16:creationId xmlns:a16="http://schemas.microsoft.com/office/drawing/2014/main" id="{00000000-0008-0000-0300-0000C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2" name="Text Box 11">
          <a:extLst>
            <a:ext uri="{FF2B5EF4-FFF2-40B4-BE49-F238E27FC236}">
              <a16:creationId xmlns:a16="http://schemas.microsoft.com/office/drawing/2014/main" id="{00000000-0008-0000-0300-0000C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3" name="Text Box 8">
          <a:extLst>
            <a:ext uri="{FF2B5EF4-FFF2-40B4-BE49-F238E27FC236}">
              <a16:creationId xmlns:a16="http://schemas.microsoft.com/office/drawing/2014/main" id="{00000000-0008-0000-0300-0000C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4" name="Text Box 9">
          <a:extLst>
            <a:ext uri="{FF2B5EF4-FFF2-40B4-BE49-F238E27FC236}">
              <a16:creationId xmlns:a16="http://schemas.microsoft.com/office/drawing/2014/main" id="{00000000-0008-0000-0300-0000C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5" name="Text Box 11">
          <a:extLst>
            <a:ext uri="{FF2B5EF4-FFF2-40B4-BE49-F238E27FC236}">
              <a16:creationId xmlns:a16="http://schemas.microsoft.com/office/drawing/2014/main" id="{00000000-0008-0000-0300-0000C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6" name="Text Box 11">
          <a:extLst>
            <a:ext uri="{FF2B5EF4-FFF2-40B4-BE49-F238E27FC236}">
              <a16:creationId xmlns:a16="http://schemas.microsoft.com/office/drawing/2014/main" id="{00000000-0008-0000-0300-0000D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7" name="Text Box 9">
          <a:extLst>
            <a:ext uri="{FF2B5EF4-FFF2-40B4-BE49-F238E27FC236}">
              <a16:creationId xmlns:a16="http://schemas.microsoft.com/office/drawing/2014/main" id="{00000000-0008-0000-0300-0000D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8" name="Text Box 11">
          <a:extLst>
            <a:ext uri="{FF2B5EF4-FFF2-40B4-BE49-F238E27FC236}">
              <a16:creationId xmlns:a16="http://schemas.microsoft.com/office/drawing/2014/main" id="{00000000-0008-0000-0300-0000D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59" name="Text Box 8">
          <a:extLst>
            <a:ext uri="{FF2B5EF4-FFF2-40B4-BE49-F238E27FC236}">
              <a16:creationId xmlns:a16="http://schemas.microsoft.com/office/drawing/2014/main" id="{00000000-0008-0000-0300-0000D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0" name="Text Box 9">
          <a:extLst>
            <a:ext uri="{FF2B5EF4-FFF2-40B4-BE49-F238E27FC236}">
              <a16:creationId xmlns:a16="http://schemas.microsoft.com/office/drawing/2014/main" id="{00000000-0008-0000-0300-0000D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1" name="Text Box 11">
          <a:extLst>
            <a:ext uri="{FF2B5EF4-FFF2-40B4-BE49-F238E27FC236}">
              <a16:creationId xmlns:a16="http://schemas.microsoft.com/office/drawing/2014/main" id="{00000000-0008-0000-0300-0000D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2" name="Text Box 8">
          <a:extLst>
            <a:ext uri="{FF2B5EF4-FFF2-40B4-BE49-F238E27FC236}">
              <a16:creationId xmlns:a16="http://schemas.microsoft.com/office/drawing/2014/main" id="{00000000-0008-0000-0300-0000D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3" name="Text Box 9">
          <a:extLst>
            <a:ext uri="{FF2B5EF4-FFF2-40B4-BE49-F238E27FC236}">
              <a16:creationId xmlns:a16="http://schemas.microsoft.com/office/drawing/2014/main" id="{00000000-0008-0000-0300-0000D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4" name="Text Box 11">
          <a:extLst>
            <a:ext uri="{FF2B5EF4-FFF2-40B4-BE49-F238E27FC236}">
              <a16:creationId xmlns:a16="http://schemas.microsoft.com/office/drawing/2014/main" id="{00000000-0008-0000-0300-0000D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5" name="Text Box 8">
          <a:extLst>
            <a:ext uri="{FF2B5EF4-FFF2-40B4-BE49-F238E27FC236}">
              <a16:creationId xmlns:a16="http://schemas.microsoft.com/office/drawing/2014/main" id="{00000000-0008-0000-0300-0000D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6" name="Text Box 9">
          <a:extLst>
            <a:ext uri="{FF2B5EF4-FFF2-40B4-BE49-F238E27FC236}">
              <a16:creationId xmlns:a16="http://schemas.microsoft.com/office/drawing/2014/main" id="{00000000-0008-0000-0300-0000D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7" name="Text Box 11">
          <a:extLst>
            <a:ext uri="{FF2B5EF4-FFF2-40B4-BE49-F238E27FC236}">
              <a16:creationId xmlns:a16="http://schemas.microsoft.com/office/drawing/2014/main" id="{00000000-0008-0000-0300-0000D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8" name="Text Box 8">
          <a:extLst>
            <a:ext uri="{FF2B5EF4-FFF2-40B4-BE49-F238E27FC236}">
              <a16:creationId xmlns:a16="http://schemas.microsoft.com/office/drawing/2014/main" id="{00000000-0008-0000-0300-0000D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69" name="Text Box 9">
          <a:extLst>
            <a:ext uri="{FF2B5EF4-FFF2-40B4-BE49-F238E27FC236}">
              <a16:creationId xmlns:a16="http://schemas.microsoft.com/office/drawing/2014/main" id="{00000000-0008-0000-0300-0000D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0" name="Text Box 11">
          <a:extLst>
            <a:ext uri="{FF2B5EF4-FFF2-40B4-BE49-F238E27FC236}">
              <a16:creationId xmlns:a16="http://schemas.microsoft.com/office/drawing/2014/main" id="{00000000-0008-0000-0300-0000D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1" name="Text Box 8">
          <a:extLst>
            <a:ext uri="{FF2B5EF4-FFF2-40B4-BE49-F238E27FC236}">
              <a16:creationId xmlns:a16="http://schemas.microsoft.com/office/drawing/2014/main" id="{00000000-0008-0000-0300-0000D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2" name="Text Box 9">
          <a:extLst>
            <a:ext uri="{FF2B5EF4-FFF2-40B4-BE49-F238E27FC236}">
              <a16:creationId xmlns:a16="http://schemas.microsoft.com/office/drawing/2014/main" id="{00000000-0008-0000-0300-0000E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3" name="Text Box 11">
          <a:extLst>
            <a:ext uri="{FF2B5EF4-FFF2-40B4-BE49-F238E27FC236}">
              <a16:creationId xmlns:a16="http://schemas.microsoft.com/office/drawing/2014/main" id="{00000000-0008-0000-0300-0000E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4" name="Text Box 8">
          <a:extLst>
            <a:ext uri="{FF2B5EF4-FFF2-40B4-BE49-F238E27FC236}">
              <a16:creationId xmlns:a16="http://schemas.microsoft.com/office/drawing/2014/main" id="{00000000-0008-0000-0300-0000E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5" name="Text Box 9">
          <a:extLst>
            <a:ext uri="{FF2B5EF4-FFF2-40B4-BE49-F238E27FC236}">
              <a16:creationId xmlns:a16="http://schemas.microsoft.com/office/drawing/2014/main" id="{00000000-0008-0000-0300-0000E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6" name="Text Box 11">
          <a:extLst>
            <a:ext uri="{FF2B5EF4-FFF2-40B4-BE49-F238E27FC236}">
              <a16:creationId xmlns:a16="http://schemas.microsoft.com/office/drawing/2014/main" id="{00000000-0008-0000-0300-0000E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7" name="Text Box 8">
          <a:extLst>
            <a:ext uri="{FF2B5EF4-FFF2-40B4-BE49-F238E27FC236}">
              <a16:creationId xmlns:a16="http://schemas.microsoft.com/office/drawing/2014/main" id="{00000000-0008-0000-0300-0000E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8" name="Text Box 9">
          <a:extLst>
            <a:ext uri="{FF2B5EF4-FFF2-40B4-BE49-F238E27FC236}">
              <a16:creationId xmlns:a16="http://schemas.microsoft.com/office/drawing/2014/main" id="{00000000-0008-0000-0300-0000E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79" name="Text Box 11">
          <a:extLst>
            <a:ext uri="{FF2B5EF4-FFF2-40B4-BE49-F238E27FC236}">
              <a16:creationId xmlns:a16="http://schemas.microsoft.com/office/drawing/2014/main" id="{00000000-0008-0000-0300-0000E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0" name="Text Box 8">
          <a:extLst>
            <a:ext uri="{FF2B5EF4-FFF2-40B4-BE49-F238E27FC236}">
              <a16:creationId xmlns:a16="http://schemas.microsoft.com/office/drawing/2014/main" id="{00000000-0008-0000-0300-0000E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1" name="Text Box 9">
          <a:extLst>
            <a:ext uri="{FF2B5EF4-FFF2-40B4-BE49-F238E27FC236}">
              <a16:creationId xmlns:a16="http://schemas.microsoft.com/office/drawing/2014/main" id="{00000000-0008-0000-0300-0000E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2" name="Text Box 11">
          <a:extLst>
            <a:ext uri="{FF2B5EF4-FFF2-40B4-BE49-F238E27FC236}">
              <a16:creationId xmlns:a16="http://schemas.microsoft.com/office/drawing/2014/main" id="{00000000-0008-0000-0300-0000E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3" name="Text Box 8">
          <a:extLst>
            <a:ext uri="{FF2B5EF4-FFF2-40B4-BE49-F238E27FC236}">
              <a16:creationId xmlns:a16="http://schemas.microsoft.com/office/drawing/2014/main" id="{00000000-0008-0000-0300-0000E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4" name="Text Box 9">
          <a:extLst>
            <a:ext uri="{FF2B5EF4-FFF2-40B4-BE49-F238E27FC236}">
              <a16:creationId xmlns:a16="http://schemas.microsoft.com/office/drawing/2014/main" id="{00000000-0008-0000-0300-0000E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5" name="Text Box 11">
          <a:extLst>
            <a:ext uri="{FF2B5EF4-FFF2-40B4-BE49-F238E27FC236}">
              <a16:creationId xmlns:a16="http://schemas.microsoft.com/office/drawing/2014/main" id="{00000000-0008-0000-0300-0000E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6" name="Text Box 8">
          <a:extLst>
            <a:ext uri="{FF2B5EF4-FFF2-40B4-BE49-F238E27FC236}">
              <a16:creationId xmlns:a16="http://schemas.microsoft.com/office/drawing/2014/main" id="{00000000-0008-0000-0300-0000E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7" name="Text Box 9">
          <a:extLst>
            <a:ext uri="{FF2B5EF4-FFF2-40B4-BE49-F238E27FC236}">
              <a16:creationId xmlns:a16="http://schemas.microsoft.com/office/drawing/2014/main" id="{00000000-0008-0000-0300-0000E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8" name="Text Box 11">
          <a:extLst>
            <a:ext uri="{FF2B5EF4-FFF2-40B4-BE49-F238E27FC236}">
              <a16:creationId xmlns:a16="http://schemas.microsoft.com/office/drawing/2014/main" id="{00000000-0008-0000-0300-0000F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89" name="Text Box 8">
          <a:extLst>
            <a:ext uri="{FF2B5EF4-FFF2-40B4-BE49-F238E27FC236}">
              <a16:creationId xmlns:a16="http://schemas.microsoft.com/office/drawing/2014/main" id="{00000000-0008-0000-0300-0000F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90" name="Text Box 9">
          <a:extLst>
            <a:ext uri="{FF2B5EF4-FFF2-40B4-BE49-F238E27FC236}">
              <a16:creationId xmlns:a16="http://schemas.microsoft.com/office/drawing/2014/main" id="{00000000-0008-0000-0300-0000F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91" name="Text Box 11">
          <a:extLst>
            <a:ext uri="{FF2B5EF4-FFF2-40B4-BE49-F238E27FC236}">
              <a16:creationId xmlns:a16="http://schemas.microsoft.com/office/drawing/2014/main" id="{00000000-0008-0000-0300-0000F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292" name="Text Box 8">
          <a:extLst>
            <a:ext uri="{FF2B5EF4-FFF2-40B4-BE49-F238E27FC236}">
              <a16:creationId xmlns:a16="http://schemas.microsoft.com/office/drawing/2014/main" id="{00000000-0008-0000-0300-0000F4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293" name="Text Box 11">
          <a:extLst>
            <a:ext uri="{FF2B5EF4-FFF2-40B4-BE49-F238E27FC236}">
              <a16:creationId xmlns:a16="http://schemas.microsoft.com/office/drawing/2014/main" id="{00000000-0008-0000-0300-0000F5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94" name="Text Box 8">
          <a:extLst>
            <a:ext uri="{FF2B5EF4-FFF2-40B4-BE49-F238E27FC236}">
              <a16:creationId xmlns:a16="http://schemas.microsoft.com/office/drawing/2014/main" id="{00000000-0008-0000-0300-0000F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95" name="Text Box 9">
          <a:extLst>
            <a:ext uri="{FF2B5EF4-FFF2-40B4-BE49-F238E27FC236}">
              <a16:creationId xmlns:a16="http://schemas.microsoft.com/office/drawing/2014/main" id="{00000000-0008-0000-0300-0000F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296" name="Text Box 11">
          <a:extLst>
            <a:ext uri="{FF2B5EF4-FFF2-40B4-BE49-F238E27FC236}">
              <a16:creationId xmlns:a16="http://schemas.microsoft.com/office/drawing/2014/main" id="{00000000-0008-0000-0300-0000F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2297" name="Text Box 11">
          <a:extLst>
            <a:ext uri="{FF2B5EF4-FFF2-40B4-BE49-F238E27FC236}">
              <a16:creationId xmlns:a16="http://schemas.microsoft.com/office/drawing/2014/main" id="{00000000-0008-0000-0300-0000F9080000}"/>
            </a:ext>
          </a:extLst>
        </xdr:cNvPr>
        <xdr:cNvSpPr txBox="1">
          <a:spLocks noChangeArrowheads="1"/>
        </xdr:cNvSpPr>
      </xdr:nvSpPr>
      <xdr:spPr bwMode="auto">
        <a:xfrm>
          <a:off x="4095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298" name="Text Box 8">
          <a:extLst>
            <a:ext uri="{FF2B5EF4-FFF2-40B4-BE49-F238E27FC236}">
              <a16:creationId xmlns:a16="http://schemas.microsoft.com/office/drawing/2014/main" id="{00000000-0008-0000-0300-0000FA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299" name="Text Box 9">
          <a:extLst>
            <a:ext uri="{FF2B5EF4-FFF2-40B4-BE49-F238E27FC236}">
              <a16:creationId xmlns:a16="http://schemas.microsoft.com/office/drawing/2014/main" id="{00000000-0008-0000-0300-0000FB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00" name="Text Box 11">
          <a:extLst>
            <a:ext uri="{FF2B5EF4-FFF2-40B4-BE49-F238E27FC236}">
              <a16:creationId xmlns:a16="http://schemas.microsoft.com/office/drawing/2014/main" id="{00000000-0008-0000-0300-0000FC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01" name="Text Box 8">
          <a:extLst>
            <a:ext uri="{FF2B5EF4-FFF2-40B4-BE49-F238E27FC236}">
              <a16:creationId xmlns:a16="http://schemas.microsoft.com/office/drawing/2014/main" id="{00000000-0008-0000-0300-0000F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02" name="Text Box 9">
          <a:extLst>
            <a:ext uri="{FF2B5EF4-FFF2-40B4-BE49-F238E27FC236}">
              <a16:creationId xmlns:a16="http://schemas.microsoft.com/office/drawing/2014/main" id="{00000000-0008-0000-0300-0000F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03" name="Text Box 11">
          <a:extLst>
            <a:ext uri="{FF2B5EF4-FFF2-40B4-BE49-F238E27FC236}">
              <a16:creationId xmlns:a16="http://schemas.microsoft.com/office/drawing/2014/main" id="{00000000-0008-0000-0300-0000F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04" name="Text Box 8">
          <a:extLst>
            <a:ext uri="{FF2B5EF4-FFF2-40B4-BE49-F238E27FC236}">
              <a16:creationId xmlns:a16="http://schemas.microsoft.com/office/drawing/2014/main" id="{00000000-0008-0000-0300-000000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05" name="Text Box 9">
          <a:extLst>
            <a:ext uri="{FF2B5EF4-FFF2-40B4-BE49-F238E27FC236}">
              <a16:creationId xmlns:a16="http://schemas.microsoft.com/office/drawing/2014/main" id="{00000000-0008-0000-0300-000001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06" name="Text Box 11">
          <a:extLst>
            <a:ext uri="{FF2B5EF4-FFF2-40B4-BE49-F238E27FC236}">
              <a16:creationId xmlns:a16="http://schemas.microsoft.com/office/drawing/2014/main" id="{00000000-0008-0000-0300-000002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07" name="Text Box 8">
          <a:extLst>
            <a:ext uri="{FF2B5EF4-FFF2-40B4-BE49-F238E27FC236}">
              <a16:creationId xmlns:a16="http://schemas.microsoft.com/office/drawing/2014/main" id="{00000000-0008-0000-0300-00000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08" name="Text Box 9">
          <a:extLst>
            <a:ext uri="{FF2B5EF4-FFF2-40B4-BE49-F238E27FC236}">
              <a16:creationId xmlns:a16="http://schemas.microsoft.com/office/drawing/2014/main" id="{00000000-0008-0000-0300-00000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09" name="Text Box 11">
          <a:extLst>
            <a:ext uri="{FF2B5EF4-FFF2-40B4-BE49-F238E27FC236}">
              <a16:creationId xmlns:a16="http://schemas.microsoft.com/office/drawing/2014/main" id="{00000000-0008-0000-0300-000005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310" name="Text Box 8">
          <a:extLst>
            <a:ext uri="{FF2B5EF4-FFF2-40B4-BE49-F238E27FC236}">
              <a16:creationId xmlns:a16="http://schemas.microsoft.com/office/drawing/2014/main" id="{00000000-0008-0000-0300-000006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11" name="Text Box 11">
          <a:extLst>
            <a:ext uri="{FF2B5EF4-FFF2-40B4-BE49-F238E27FC236}">
              <a16:creationId xmlns:a16="http://schemas.microsoft.com/office/drawing/2014/main" id="{00000000-0008-0000-0300-000007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12" name="Text Box 11">
          <a:extLst>
            <a:ext uri="{FF2B5EF4-FFF2-40B4-BE49-F238E27FC236}">
              <a16:creationId xmlns:a16="http://schemas.microsoft.com/office/drawing/2014/main" id="{00000000-0008-0000-0300-000008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13" name="Text Box 11">
          <a:extLst>
            <a:ext uri="{FF2B5EF4-FFF2-40B4-BE49-F238E27FC236}">
              <a16:creationId xmlns:a16="http://schemas.microsoft.com/office/drawing/2014/main" id="{00000000-0008-0000-0300-000009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14" name="Text Box 11">
          <a:extLst>
            <a:ext uri="{FF2B5EF4-FFF2-40B4-BE49-F238E27FC236}">
              <a16:creationId xmlns:a16="http://schemas.microsoft.com/office/drawing/2014/main" id="{00000000-0008-0000-0300-00000A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15" name="Text Box 11">
          <a:extLst>
            <a:ext uri="{FF2B5EF4-FFF2-40B4-BE49-F238E27FC236}">
              <a16:creationId xmlns:a16="http://schemas.microsoft.com/office/drawing/2014/main" id="{00000000-0008-0000-0300-00000B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16" name="Text Box 11">
          <a:extLst>
            <a:ext uri="{FF2B5EF4-FFF2-40B4-BE49-F238E27FC236}">
              <a16:creationId xmlns:a16="http://schemas.microsoft.com/office/drawing/2014/main" id="{00000000-0008-0000-0300-00000C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17" name="Text Box 11">
          <a:extLst>
            <a:ext uri="{FF2B5EF4-FFF2-40B4-BE49-F238E27FC236}">
              <a16:creationId xmlns:a16="http://schemas.microsoft.com/office/drawing/2014/main" id="{00000000-0008-0000-0300-00000D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18" name="Text Box 11">
          <a:extLst>
            <a:ext uri="{FF2B5EF4-FFF2-40B4-BE49-F238E27FC236}">
              <a16:creationId xmlns:a16="http://schemas.microsoft.com/office/drawing/2014/main" id="{00000000-0008-0000-0300-00000E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19" name="Text Box 11">
          <a:extLst>
            <a:ext uri="{FF2B5EF4-FFF2-40B4-BE49-F238E27FC236}">
              <a16:creationId xmlns:a16="http://schemas.microsoft.com/office/drawing/2014/main" id="{00000000-0008-0000-0300-00000F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320" name="Text Box 8">
          <a:extLst>
            <a:ext uri="{FF2B5EF4-FFF2-40B4-BE49-F238E27FC236}">
              <a16:creationId xmlns:a16="http://schemas.microsoft.com/office/drawing/2014/main" id="{00000000-0008-0000-0300-000010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21" name="Text Box 11">
          <a:extLst>
            <a:ext uri="{FF2B5EF4-FFF2-40B4-BE49-F238E27FC236}">
              <a16:creationId xmlns:a16="http://schemas.microsoft.com/office/drawing/2014/main" id="{00000000-0008-0000-0300-000011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22" name="Text Box 9">
          <a:extLst>
            <a:ext uri="{FF2B5EF4-FFF2-40B4-BE49-F238E27FC236}">
              <a16:creationId xmlns:a16="http://schemas.microsoft.com/office/drawing/2014/main" id="{00000000-0008-0000-0300-000012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23" name="Text Box 11">
          <a:extLst>
            <a:ext uri="{FF2B5EF4-FFF2-40B4-BE49-F238E27FC236}">
              <a16:creationId xmlns:a16="http://schemas.microsoft.com/office/drawing/2014/main" id="{00000000-0008-0000-0300-00001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24" name="Text Box 8">
          <a:extLst>
            <a:ext uri="{FF2B5EF4-FFF2-40B4-BE49-F238E27FC236}">
              <a16:creationId xmlns:a16="http://schemas.microsoft.com/office/drawing/2014/main" id="{00000000-0008-0000-0300-00001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25" name="Text Box 9">
          <a:extLst>
            <a:ext uri="{FF2B5EF4-FFF2-40B4-BE49-F238E27FC236}">
              <a16:creationId xmlns:a16="http://schemas.microsoft.com/office/drawing/2014/main" id="{00000000-0008-0000-0300-000015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26" name="Text Box 11">
          <a:extLst>
            <a:ext uri="{FF2B5EF4-FFF2-40B4-BE49-F238E27FC236}">
              <a16:creationId xmlns:a16="http://schemas.microsoft.com/office/drawing/2014/main" id="{00000000-0008-0000-0300-000016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27" name="Text Box 8">
          <a:extLst>
            <a:ext uri="{FF2B5EF4-FFF2-40B4-BE49-F238E27FC236}">
              <a16:creationId xmlns:a16="http://schemas.microsoft.com/office/drawing/2014/main" id="{00000000-0008-0000-0300-000017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28" name="Text Box 9">
          <a:extLst>
            <a:ext uri="{FF2B5EF4-FFF2-40B4-BE49-F238E27FC236}">
              <a16:creationId xmlns:a16="http://schemas.microsoft.com/office/drawing/2014/main" id="{00000000-0008-0000-0300-000018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29" name="Text Box 11">
          <a:extLst>
            <a:ext uri="{FF2B5EF4-FFF2-40B4-BE49-F238E27FC236}">
              <a16:creationId xmlns:a16="http://schemas.microsoft.com/office/drawing/2014/main" id="{00000000-0008-0000-0300-000019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0" name="Text Box 8">
          <a:extLst>
            <a:ext uri="{FF2B5EF4-FFF2-40B4-BE49-F238E27FC236}">
              <a16:creationId xmlns:a16="http://schemas.microsoft.com/office/drawing/2014/main" id="{00000000-0008-0000-0300-00001A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1" name="Text Box 9">
          <a:extLst>
            <a:ext uri="{FF2B5EF4-FFF2-40B4-BE49-F238E27FC236}">
              <a16:creationId xmlns:a16="http://schemas.microsoft.com/office/drawing/2014/main" id="{00000000-0008-0000-0300-00001B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2" name="Text Box 11">
          <a:extLst>
            <a:ext uri="{FF2B5EF4-FFF2-40B4-BE49-F238E27FC236}">
              <a16:creationId xmlns:a16="http://schemas.microsoft.com/office/drawing/2014/main" id="{00000000-0008-0000-0300-00001C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3" name="Text Box 8">
          <a:extLst>
            <a:ext uri="{FF2B5EF4-FFF2-40B4-BE49-F238E27FC236}">
              <a16:creationId xmlns:a16="http://schemas.microsoft.com/office/drawing/2014/main" id="{00000000-0008-0000-0300-00001D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4" name="Text Box 9">
          <a:extLst>
            <a:ext uri="{FF2B5EF4-FFF2-40B4-BE49-F238E27FC236}">
              <a16:creationId xmlns:a16="http://schemas.microsoft.com/office/drawing/2014/main" id="{00000000-0008-0000-0300-00001E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5" name="Text Box 11">
          <a:extLst>
            <a:ext uri="{FF2B5EF4-FFF2-40B4-BE49-F238E27FC236}">
              <a16:creationId xmlns:a16="http://schemas.microsoft.com/office/drawing/2014/main" id="{00000000-0008-0000-0300-00001F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6" name="Text Box 8">
          <a:extLst>
            <a:ext uri="{FF2B5EF4-FFF2-40B4-BE49-F238E27FC236}">
              <a16:creationId xmlns:a16="http://schemas.microsoft.com/office/drawing/2014/main" id="{00000000-0008-0000-0300-000020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7" name="Text Box 9">
          <a:extLst>
            <a:ext uri="{FF2B5EF4-FFF2-40B4-BE49-F238E27FC236}">
              <a16:creationId xmlns:a16="http://schemas.microsoft.com/office/drawing/2014/main" id="{00000000-0008-0000-0300-000021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8" name="Text Box 11">
          <a:extLst>
            <a:ext uri="{FF2B5EF4-FFF2-40B4-BE49-F238E27FC236}">
              <a16:creationId xmlns:a16="http://schemas.microsoft.com/office/drawing/2014/main" id="{00000000-0008-0000-0300-000022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39" name="Text Box 8">
          <a:extLst>
            <a:ext uri="{FF2B5EF4-FFF2-40B4-BE49-F238E27FC236}">
              <a16:creationId xmlns:a16="http://schemas.microsoft.com/office/drawing/2014/main" id="{00000000-0008-0000-0300-00002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0" name="Text Box 9">
          <a:extLst>
            <a:ext uri="{FF2B5EF4-FFF2-40B4-BE49-F238E27FC236}">
              <a16:creationId xmlns:a16="http://schemas.microsoft.com/office/drawing/2014/main" id="{00000000-0008-0000-0300-00002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1" name="Text Box 11">
          <a:extLst>
            <a:ext uri="{FF2B5EF4-FFF2-40B4-BE49-F238E27FC236}">
              <a16:creationId xmlns:a16="http://schemas.microsoft.com/office/drawing/2014/main" id="{00000000-0008-0000-0300-000025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2" name="Text Box 8">
          <a:extLst>
            <a:ext uri="{FF2B5EF4-FFF2-40B4-BE49-F238E27FC236}">
              <a16:creationId xmlns:a16="http://schemas.microsoft.com/office/drawing/2014/main" id="{00000000-0008-0000-0300-000026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3" name="Text Box 9">
          <a:extLst>
            <a:ext uri="{FF2B5EF4-FFF2-40B4-BE49-F238E27FC236}">
              <a16:creationId xmlns:a16="http://schemas.microsoft.com/office/drawing/2014/main" id="{00000000-0008-0000-0300-000027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4" name="Text Box 11">
          <a:extLst>
            <a:ext uri="{FF2B5EF4-FFF2-40B4-BE49-F238E27FC236}">
              <a16:creationId xmlns:a16="http://schemas.microsoft.com/office/drawing/2014/main" id="{00000000-0008-0000-0300-000028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5" name="Text Box 8">
          <a:extLst>
            <a:ext uri="{FF2B5EF4-FFF2-40B4-BE49-F238E27FC236}">
              <a16:creationId xmlns:a16="http://schemas.microsoft.com/office/drawing/2014/main" id="{00000000-0008-0000-0300-000029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6" name="Text Box 9">
          <a:extLst>
            <a:ext uri="{FF2B5EF4-FFF2-40B4-BE49-F238E27FC236}">
              <a16:creationId xmlns:a16="http://schemas.microsoft.com/office/drawing/2014/main" id="{00000000-0008-0000-0300-00002A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7" name="Text Box 11">
          <a:extLst>
            <a:ext uri="{FF2B5EF4-FFF2-40B4-BE49-F238E27FC236}">
              <a16:creationId xmlns:a16="http://schemas.microsoft.com/office/drawing/2014/main" id="{00000000-0008-0000-0300-00002B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8" name="Text Box 8">
          <a:extLst>
            <a:ext uri="{FF2B5EF4-FFF2-40B4-BE49-F238E27FC236}">
              <a16:creationId xmlns:a16="http://schemas.microsoft.com/office/drawing/2014/main" id="{00000000-0008-0000-0300-00002C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49" name="Text Box 9">
          <a:extLst>
            <a:ext uri="{FF2B5EF4-FFF2-40B4-BE49-F238E27FC236}">
              <a16:creationId xmlns:a16="http://schemas.microsoft.com/office/drawing/2014/main" id="{00000000-0008-0000-0300-00002D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50" name="Text Box 11">
          <a:extLst>
            <a:ext uri="{FF2B5EF4-FFF2-40B4-BE49-F238E27FC236}">
              <a16:creationId xmlns:a16="http://schemas.microsoft.com/office/drawing/2014/main" id="{00000000-0008-0000-0300-00002E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51" name="Text Box 8">
          <a:extLst>
            <a:ext uri="{FF2B5EF4-FFF2-40B4-BE49-F238E27FC236}">
              <a16:creationId xmlns:a16="http://schemas.microsoft.com/office/drawing/2014/main" id="{00000000-0008-0000-0300-00002F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52" name="Text Box 9">
          <a:extLst>
            <a:ext uri="{FF2B5EF4-FFF2-40B4-BE49-F238E27FC236}">
              <a16:creationId xmlns:a16="http://schemas.microsoft.com/office/drawing/2014/main" id="{00000000-0008-0000-0300-000030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53" name="Text Box 11">
          <a:extLst>
            <a:ext uri="{FF2B5EF4-FFF2-40B4-BE49-F238E27FC236}">
              <a16:creationId xmlns:a16="http://schemas.microsoft.com/office/drawing/2014/main" id="{00000000-0008-0000-0300-000031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54" name="Text Box 8">
          <a:extLst>
            <a:ext uri="{FF2B5EF4-FFF2-40B4-BE49-F238E27FC236}">
              <a16:creationId xmlns:a16="http://schemas.microsoft.com/office/drawing/2014/main" id="{00000000-0008-0000-0300-000032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55" name="Text Box 9">
          <a:extLst>
            <a:ext uri="{FF2B5EF4-FFF2-40B4-BE49-F238E27FC236}">
              <a16:creationId xmlns:a16="http://schemas.microsoft.com/office/drawing/2014/main" id="{00000000-0008-0000-0300-00003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56" name="Text Box 11">
          <a:extLst>
            <a:ext uri="{FF2B5EF4-FFF2-40B4-BE49-F238E27FC236}">
              <a16:creationId xmlns:a16="http://schemas.microsoft.com/office/drawing/2014/main" id="{00000000-0008-0000-0300-00003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357" name="Text Box 8">
          <a:extLst>
            <a:ext uri="{FF2B5EF4-FFF2-40B4-BE49-F238E27FC236}">
              <a16:creationId xmlns:a16="http://schemas.microsoft.com/office/drawing/2014/main" id="{00000000-0008-0000-0300-000035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58" name="Text Box 11">
          <a:extLst>
            <a:ext uri="{FF2B5EF4-FFF2-40B4-BE49-F238E27FC236}">
              <a16:creationId xmlns:a16="http://schemas.microsoft.com/office/drawing/2014/main" id="{00000000-0008-0000-0300-000036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59" name="Text Box 8">
          <a:extLst>
            <a:ext uri="{FF2B5EF4-FFF2-40B4-BE49-F238E27FC236}">
              <a16:creationId xmlns:a16="http://schemas.microsoft.com/office/drawing/2014/main" id="{00000000-0008-0000-0300-000037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60" name="Text Box 9">
          <a:extLst>
            <a:ext uri="{FF2B5EF4-FFF2-40B4-BE49-F238E27FC236}">
              <a16:creationId xmlns:a16="http://schemas.microsoft.com/office/drawing/2014/main" id="{00000000-0008-0000-0300-000038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61" name="Text Box 11">
          <a:extLst>
            <a:ext uri="{FF2B5EF4-FFF2-40B4-BE49-F238E27FC236}">
              <a16:creationId xmlns:a16="http://schemas.microsoft.com/office/drawing/2014/main" id="{00000000-0008-0000-0300-000039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62" name="Text Box 8">
          <a:extLst>
            <a:ext uri="{FF2B5EF4-FFF2-40B4-BE49-F238E27FC236}">
              <a16:creationId xmlns:a16="http://schemas.microsoft.com/office/drawing/2014/main" id="{00000000-0008-0000-0300-00003A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63" name="Text Box 9">
          <a:extLst>
            <a:ext uri="{FF2B5EF4-FFF2-40B4-BE49-F238E27FC236}">
              <a16:creationId xmlns:a16="http://schemas.microsoft.com/office/drawing/2014/main" id="{00000000-0008-0000-0300-00003B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64" name="Text Box 11">
          <a:extLst>
            <a:ext uri="{FF2B5EF4-FFF2-40B4-BE49-F238E27FC236}">
              <a16:creationId xmlns:a16="http://schemas.microsoft.com/office/drawing/2014/main" id="{00000000-0008-0000-0300-00003C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65" name="Text Box 8">
          <a:extLst>
            <a:ext uri="{FF2B5EF4-FFF2-40B4-BE49-F238E27FC236}">
              <a16:creationId xmlns:a16="http://schemas.microsoft.com/office/drawing/2014/main" id="{00000000-0008-0000-0300-00003D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66" name="Text Box 9">
          <a:extLst>
            <a:ext uri="{FF2B5EF4-FFF2-40B4-BE49-F238E27FC236}">
              <a16:creationId xmlns:a16="http://schemas.microsoft.com/office/drawing/2014/main" id="{00000000-0008-0000-0300-00003E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67" name="Text Box 11">
          <a:extLst>
            <a:ext uri="{FF2B5EF4-FFF2-40B4-BE49-F238E27FC236}">
              <a16:creationId xmlns:a16="http://schemas.microsoft.com/office/drawing/2014/main" id="{00000000-0008-0000-0300-00003F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68" name="Text Box 8">
          <a:extLst>
            <a:ext uri="{FF2B5EF4-FFF2-40B4-BE49-F238E27FC236}">
              <a16:creationId xmlns:a16="http://schemas.microsoft.com/office/drawing/2014/main" id="{00000000-0008-0000-0300-000040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69" name="Text Box 9">
          <a:extLst>
            <a:ext uri="{FF2B5EF4-FFF2-40B4-BE49-F238E27FC236}">
              <a16:creationId xmlns:a16="http://schemas.microsoft.com/office/drawing/2014/main" id="{00000000-0008-0000-0300-000041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370" name="Text Box 11">
          <a:extLst>
            <a:ext uri="{FF2B5EF4-FFF2-40B4-BE49-F238E27FC236}">
              <a16:creationId xmlns:a16="http://schemas.microsoft.com/office/drawing/2014/main" id="{00000000-0008-0000-0300-000042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71" name="Text Box 8">
          <a:extLst>
            <a:ext uri="{FF2B5EF4-FFF2-40B4-BE49-F238E27FC236}">
              <a16:creationId xmlns:a16="http://schemas.microsoft.com/office/drawing/2014/main" id="{00000000-0008-0000-0300-00004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72" name="Text Box 9">
          <a:extLst>
            <a:ext uri="{FF2B5EF4-FFF2-40B4-BE49-F238E27FC236}">
              <a16:creationId xmlns:a16="http://schemas.microsoft.com/office/drawing/2014/main" id="{00000000-0008-0000-0300-00004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73" name="Text Box 11">
          <a:extLst>
            <a:ext uri="{FF2B5EF4-FFF2-40B4-BE49-F238E27FC236}">
              <a16:creationId xmlns:a16="http://schemas.microsoft.com/office/drawing/2014/main" id="{00000000-0008-0000-0300-000045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374" name="Text Box 8">
          <a:extLst>
            <a:ext uri="{FF2B5EF4-FFF2-40B4-BE49-F238E27FC236}">
              <a16:creationId xmlns:a16="http://schemas.microsoft.com/office/drawing/2014/main" id="{00000000-0008-0000-0300-000046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75" name="Text Box 11">
          <a:extLst>
            <a:ext uri="{FF2B5EF4-FFF2-40B4-BE49-F238E27FC236}">
              <a16:creationId xmlns:a16="http://schemas.microsoft.com/office/drawing/2014/main" id="{00000000-0008-0000-0300-000047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76" name="Text Box 11">
          <a:extLst>
            <a:ext uri="{FF2B5EF4-FFF2-40B4-BE49-F238E27FC236}">
              <a16:creationId xmlns:a16="http://schemas.microsoft.com/office/drawing/2014/main" id="{00000000-0008-0000-0300-000048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77" name="Text Box 11">
          <a:extLst>
            <a:ext uri="{FF2B5EF4-FFF2-40B4-BE49-F238E27FC236}">
              <a16:creationId xmlns:a16="http://schemas.microsoft.com/office/drawing/2014/main" id="{00000000-0008-0000-0300-000049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78" name="Text Box 11">
          <a:extLst>
            <a:ext uri="{FF2B5EF4-FFF2-40B4-BE49-F238E27FC236}">
              <a16:creationId xmlns:a16="http://schemas.microsoft.com/office/drawing/2014/main" id="{00000000-0008-0000-0300-00004A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79" name="Text Box 11">
          <a:extLst>
            <a:ext uri="{FF2B5EF4-FFF2-40B4-BE49-F238E27FC236}">
              <a16:creationId xmlns:a16="http://schemas.microsoft.com/office/drawing/2014/main" id="{00000000-0008-0000-0300-00004B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80" name="Text Box 11">
          <a:extLst>
            <a:ext uri="{FF2B5EF4-FFF2-40B4-BE49-F238E27FC236}">
              <a16:creationId xmlns:a16="http://schemas.microsoft.com/office/drawing/2014/main" id="{00000000-0008-0000-0300-00004C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81" name="Text Box 11">
          <a:extLst>
            <a:ext uri="{FF2B5EF4-FFF2-40B4-BE49-F238E27FC236}">
              <a16:creationId xmlns:a16="http://schemas.microsoft.com/office/drawing/2014/main" id="{00000000-0008-0000-0300-00004D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382" name="Text Box 11">
          <a:extLst>
            <a:ext uri="{FF2B5EF4-FFF2-40B4-BE49-F238E27FC236}">
              <a16:creationId xmlns:a16="http://schemas.microsoft.com/office/drawing/2014/main" id="{00000000-0008-0000-0300-00004E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383" name="Text Box 8">
          <a:extLst>
            <a:ext uri="{FF2B5EF4-FFF2-40B4-BE49-F238E27FC236}">
              <a16:creationId xmlns:a16="http://schemas.microsoft.com/office/drawing/2014/main" id="{00000000-0008-0000-0300-00004F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424543</xdr:colOff>
      <xdr:row>9</xdr:row>
      <xdr:rowOff>0</xdr:rowOff>
    </xdr:from>
    <xdr:to>
      <xdr:col>1</xdr:col>
      <xdr:colOff>148318</xdr:colOff>
      <xdr:row>9</xdr:row>
      <xdr:rowOff>28575</xdr:rowOff>
    </xdr:to>
    <xdr:sp macro="" textlink="">
      <xdr:nvSpPr>
        <xdr:cNvPr id="2384" name="Text Box 11">
          <a:extLst>
            <a:ext uri="{FF2B5EF4-FFF2-40B4-BE49-F238E27FC236}">
              <a16:creationId xmlns:a16="http://schemas.microsoft.com/office/drawing/2014/main" id="{00000000-0008-0000-0300-000050090000}"/>
            </a:ext>
          </a:extLst>
        </xdr:cNvPr>
        <xdr:cNvSpPr txBox="1">
          <a:spLocks noChangeArrowheads="1"/>
        </xdr:cNvSpPr>
      </xdr:nvSpPr>
      <xdr:spPr bwMode="auto">
        <a:xfrm>
          <a:off x="329293" y="27219729"/>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372836</xdr:colOff>
      <xdr:row>9</xdr:row>
      <xdr:rowOff>0</xdr:rowOff>
    </xdr:from>
    <xdr:to>
      <xdr:col>1</xdr:col>
      <xdr:colOff>172811</xdr:colOff>
      <xdr:row>11</xdr:row>
      <xdr:rowOff>367695</xdr:rowOff>
    </xdr:to>
    <xdr:sp macro="" textlink="">
      <xdr:nvSpPr>
        <xdr:cNvPr id="2385" name="Text Box 11">
          <a:extLst>
            <a:ext uri="{FF2B5EF4-FFF2-40B4-BE49-F238E27FC236}">
              <a16:creationId xmlns:a16="http://schemas.microsoft.com/office/drawing/2014/main" id="{00000000-0008-0000-0300-000051090000}"/>
            </a:ext>
          </a:extLst>
        </xdr:cNvPr>
        <xdr:cNvSpPr txBox="1">
          <a:spLocks noChangeArrowheads="1"/>
        </xdr:cNvSpPr>
      </xdr:nvSpPr>
      <xdr:spPr bwMode="auto">
        <a:xfrm>
          <a:off x="334736" y="27087740"/>
          <a:ext cx="171450" cy="999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176893</xdr:colOff>
      <xdr:row>9</xdr:row>
      <xdr:rowOff>0</xdr:rowOff>
    </xdr:from>
    <xdr:to>
      <xdr:col>1</xdr:col>
      <xdr:colOff>253093</xdr:colOff>
      <xdr:row>9</xdr:row>
      <xdr:rowOff>28575</xdr:rowOff>
    </xdr:to>
    <xdr:sp macro="" textlink="">
      <xdr:nvSpPr>
        <xdr:cNvPr id="2386" name="Text Box 8">
          <a:extLst>
            <a:ext uri="{FF2B5EF4-FFF2-40B4-BE49-F238E27FC236}">
              <a16:creationId xmlns:a16="http://schemas.microsoft.com/office/drawing/2014/main" id="{00000000-0008-0000-0300-000052090000}"/>
            </a:ext>
          </a:extLst>
        </xdr:cNvPr>
        <xdr:cNvSpPr txBox="1">
          <a:spLocks noChangeArrowheads="1"/>
        </xdr:cNvSpPr>
      </xdr:nvSpPr>
      <xdr:spPr bwMode="auto">
        <a:xfrm>
          <a:off x="510268" y="27944989"/>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87" name="Text Box 9">
          <a:extLst>
            <a:ext uri="{FF2B5EF4-FFF2-40B4-BE49-F238E27FC236}">
              <a16:creationId xmlns:a16="http://schemas.microsoft.com/office/drawing/2014/main" id="{00000000-0008-0000-0300-00005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88" name="Text Box 11">
          <a:extLst>
            <a:ext uri="{FF2B5EF4-FFF2-40B4-BE49-F238E27FC236}">
              <a16:creationId xmlns:a16="http://schemas.microsoft.com/office/drawing/2014/main" id="{00000000-0008-0000-0300-00005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89" name="Text Box 8">
          <a:extLst>
            <a:ext uri="{FF2B5EF4-FFF2-40B4-BE49-F238E27FC236}">
              <a16:creationId xmlns:a16="http://schemas.microsoft.com/office/drawing/2014/main" id="{00000000-0008-0000-0300-00005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0" name="Text Box 9">
          <a:extLst>
            <a:ext uri="{FF2B5EF4-FFF2-40B4-BE49-F238E27FC236}">
              <a16:creationId xmlns:a16="http://schemas.microsoft.com/office/drawing/2014/main" id="{00000000-0008-0000-0300-00005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1" name="Text Box 11">
          <a:extLst>
            <a:ext uri="{FF2B5EF4-FFF2-40B4-BE49-F238E27FC236}">
              <a16:creationId xmlns:a16="http://schemas.microsoft.com/office/drawing/2014/main" id="{00000000-0008-0000-0300-00005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2" name="Text Box 11">
          <a:extLst>
            <a:ext uri="{FF2B5EF4-FFF2-40B4-BE49-F238E27FC236}">
              <a16:creationId xmlns:a16="http://schemas.microsoft.com/office/drawing/2014/main" id="{00000000-0008-0000-0300-00005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3" name="Text Box 9">
          <a:extLst>
            <a:ext uri="{FF2B5EF4-FFF2-40B4-BE49-F238E27FC236}">
              <a16:creationId xmlns:a16="http://schemas.microsoft.com/office/drawing/2014/main" id="{00000000-0008-0000-0300-00005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4" name="Text Box 11">
          <a:extLst>
            <a:ext uri="{FF2B5EF4-FFF2-40B4-BE49-F238E27FC236}">
              <a16:creationId xmlns:a16="http://schemas.microsoft.com/office/drawing/2014/main" id="{00000000-0008-0000-0300-00005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5" name="Text Box 8">
          <a:extLst>
            <a:ext uri="{FF2B5EF4-FFF2-40B4-BE49-F238E27FC236}">
              <a16:creationId xmlns:a16="http://schemas.microsoft.com/office/drawing/2014/main" id="{00000000-0008-0000-0300-00005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6" name="Text Box 9">
          <a:extLst>
            <a:ext uri="{FF2B5EF4-FFF2-40B4-BE49-F238E27FC236}">
              <a16:creationId xmlns:a16="http://schemas.microsoft.com/office/drawing/2014/main" id="{00000000-0008-0000-0300-00005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7" name="Text Box 11">
          <a:extLst>
            <a:ext uri="{FF2B5EF4-FFF2-40B4-BE49-F238E27FC236}">
              <a16:creationId xmlns:a16="http://schemas.microsoft.com/office/drawing/2014/main" id="{00000000-0008-0000-0300-00005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8" name="Text Box 8">
          <a:extLst>
            <a:ext uri="{FF2B5EF4-FFF2-40B4-BE49-F238E27FC236}">
              <a16:creationId xmlns:a16="http://schemas.microsoft.com/office/drawing/2014/main" id="{00000000-0008-0000-0300-00005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399" name="Text Box 9">
          <a:extLst>
            <a:ext uri="{FF2B5EF4-FFF2-40B4-BE49-F238E27FC236}">
              <a16:creationId xmlns:a16="http://schemas.microsoft.com/office/drawing/2014/main" id="{00000000-0008-0000-0300-00005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0" name="Text Box 11">
          <a:extLst>
            <a:ext uri="{FF2B5EF4-FFF2-40B4-BE49-F238E27FC236}">
              <a16:creationId xmlns:a16="http://schemas.microsoft.com/office/drawing/2014/main" id="{00000000-0008-0000-0300-00006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1" name="Text Box 8">
          <a:extLst>
            <a:ext uri="{FF2B5EF4-FFF2-40B4-BE49-F238E27FC236}">
              <a16:creationId xmlns:a16="http://schemas.microsoft.com/office/drawing/2014/main" id="{00000000-0008-0000-0300-00006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2" name="Text Box 9">
          <a:extLst>
            <a:ext uri="{FF2B5EF4-FFF2-40B4-BE49-F238E27FC236}">
              <a16:creationId xmlns:a16="http://schemas.microsoft.com/office/drawing/2014/main" id="{00000000-0008-0000-0300-00006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3" name="Text Box 11">
          <a:extLst>
            <a:ext uri="{FF2B5EF4-FFF2-40B4-BE49-F238E27FC236}">
              <a16:creationId xmlns:a16="http://schemas.microsoft.com/office/drawing/2014/main" id="{00000000-0008-0000-0300-00006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4" name="Text Box 8">
          <a:extLst>
            <a:ext uri="{FF2B5EF4-FFF2-40B4-BE49-F238E27FC236}">
              <a16:creationId xmlns:a16="http://schemas.microsoft.com/office/drawing/2014/main" id="{00000000-0008-0000-0300-00006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5" name="Text Box 9">
          <a:extLst>
            <a:ext uri="{FF2B5EF4-FFF2-40B4-BE49-F238E27FC236}">
              <a16:creationId xmlns:a16="http://schemas.microsoft.com/office/drawing/2014/main" id="{00000000-0008-0000-0300-00006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6" name="Text Box 11">
          <a:extLst>
            <a:ext uri="{FF2B5EF4-FFF2-40B4-BE49-F238E27FC236}">
              <a16:creationId xmlns:a16="http://schemas.microsoft.com/office/drawing/2014/main" id="{00000000-0008-0000-0300-00006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7" name="Text Box 8">
          <a:extLst>
            <a:ext uri="{FF2B5EF4-FFF2-40B4-BE49-F238E27FC236}">
              <a16:creationId xmlns:a16="http://schemas.microsoft.com/office/drawing/2014/main" id="{00000000-0008-0000-0300-00006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8" name="Text Box 9">
          <a:extLst>
            <a:ext uri="{FF2B5EF4-FFF2-40B4-BE49-F238E27FC236}">
              <a16:creationId xmlns:a16="http://schemas.microsoft.com/office/drawing/2014/main" id="{00000000-0008-0000-0300-00006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09" name="Text Box 11">
          <a:extLst>
            <a:ext uri="{FF2B5EF4-FFF2-40B4-BE49-F238E27FC236}">
              <a16:creationId xmlns:a16="http://schemas.microsoft.com/office/drawing/2014/main" id="{00000000-0008-0000-0300-00006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0" name="Text Box 8">
          <a:extLst>
            <a:ext uri="{FF2B5EF4-FFF2-40B4-BE49-F238E27FC236}">
              <a16:creationId xmlns:a16="http://schemas.microsoft.com/office/drawing/2014/main" id="{00000000-0008-0000-0300-00006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1" name="Text Box 9">
          <a:extLst>
            <a:ext uri="{FF2B5EF4-FFF2-40B4-BE49-F238E27FC236}">
              <a16:creationId xmlns:a16="http://schemas.microsoft.com/office/drawing/2014/main" id="{00000000-0008-0000-0300-00006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2" name="Text Box 11">
          <a:extLst>
            <a:ext uri="{FF2B5EF4-FFF2-40B4-BE49-F238E27FC236}">
              <a16:creationId xmlns:a16="http://schemas.microsoft.com/office/drawing/2014/main" id="{00000000-0008-0000-0300-00006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3" name="Text Box 8">
          <a:extLst>
            <a:ext uri="{FF2B5EF4-FFF2-40B4-BE49-F238E27FC236}">
              <a16:creationId xmlns:a16="http://schemas.microsoft.com/office/drawing/2014/main" id="{00000000-0008-0000-0300-00006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4" name="Text Box 9">
          <a:extLst>
            <a:ext uri="{FF2B5EF4-FFF2-40B4-BE49-F238E27FC236}">
              <a16:creationId xmlns:a16="http://schemas.microsoft.com/office/drawing/2014/main" id="{00000000-0008-0000-0300-00006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5" name="Text Box 11">
          <a:extLst>
            <a:ext uri="{FF2B5EF4-FFF2-40B4-BE49-F238E27FC236}">
              <a16:creationId xmlns:a16="http://schemas.microsoft.com/office/drawing/2014/main" id="{00000000-0008-0000-0300-00006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6" name="Text Box 8">
          <a:extLst>
            <a:ext uri="{FF2B5EF4-FFF2-40B4-BE49-F238E27FC236}">
              <a16:creationId xmlns:a16="http://schemas.microsoft.com/office/drawing/2014/main" id="{00000000-0008-0000-0300-00007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7" name="Text Box 9">
          <a:extLst>
            <a:ext uri="{FF2B5EF4-FFF2-40B4-BE49-F238E27FC236}">
              <a16:creationId xmlns:a16="http://schemas.microsoft.com/office/drawing/2014/main" id="{00000000-0008-0000-0300-00007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8" name="Text Box 11">
          <a:extLst>
            <a:ext uri="{FF2B5EF4-FFF2-40B4-BE49-F238E27FC236}">
              <a16:creationId xmlns:a16="http://schemas.microsoft.com/office/drawing/2014/main" id="{00000000-0008-0000-0300-00007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19" name="Text Box 8">
          <a:extLst>
            <a:ext uri="{FF2B5EF4-FFF2-40B4-BE49-F238E27FC236}">
              <a16:creationId xmlns:a16="http://schemas.microsoft.com/office/drawing/2014/main" id="{00000000-0008-0000-0300-00007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20" name="Text Box 9">
          <a:extLst>
            <a:ext uri="{FF2B5EF4-FFF2-40B4-BE49-F238E27FC236}">
              <a16:creationId xmlns:a16="http://schemas.microsoft.com/office/drawing/2014/main" id="{00000000-0008-0000-0300-00007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21" name="Text Box 11">
          <a:extLst>
            <a:ext uri="{FF2B5EF4-FFF2-40B4-BE49-F238E27FC236}">
              <a16:creationId xmlns:a16="http://schemas.microsoft.com/office/drawing/2014/main" id="{00000000-0008-0000-0300-00007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22" name="Text Box 8">
          <a:extLst>
            <a:ext uri="{FF2B5EF4-FFF2-40B4-BE49-F238E27FC236}">
              <a16:creationId xmlns:a16="http://schemas.microsoft.com/office/drawing/2014/main" id="{00000000-0008-0000-0300-00007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23" name="Text Box 9">
          <a:extLst>
            <a:ext uri="{FF2B5EF4-FFF2-40B4-BE49-F238E27FC236}">
              <a16:creationId xmlns:a16="http://schemas.microsoft.com/office/drawing/2014/main" id="{00000000-0008-0000-0300-00007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24" name="Text Box 11">
          <a:extLst>
            <a:ext uri="{FF2B5EF4-FFF2-40B4-BE49-F238E27FC236}">
              <a16:creationId xmlns:a16="http://schemas.microsoft.com/office/drawing/2014/main" id="{00000000-0008-0000-0300-00007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25" name="Text Box 8">
          <a:extLst>
            <a:ext uri="{FF2B5EF4-FFF2-40B4-BE49-F238E27FC236}">
              <a16:creationId xmlns:a16="http://schemas.microsoft.com/office/drawing/2014/main" id="{00000000-0008-0000-0300-00007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26" name="Text Box 9">
          <a:extLst>
            <a:ext uri="{FF2B5EF4-FFF2-40B4-BE49-F238E27FC236}">
              <a16:creationId xmlns:a16="http://schemas.microsoft.com/office/drawing/2014/main" id="{00000000-0008-0000-0300-00007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27" name="Text Box 11">
          <a:extLst>
            <a:ext uri="{FF2B5EF4-FFF2-40B4-BE49-F238E27FC236}">
              <a16:creationId xmlns:a16="http://schemas.microsoft.com/office/drawing/2014/main" id="{00000000-0008-0000-0300-00007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428" name="Text Box 8">
          <a:extLst>
            <a:ext uri="{FF2B5EF4-FFF2-40B4-BE49-F238E27FC236}">
              <a16:creationId xmlns:a16="http://schemas.microsoft.com/office/drawing/2014/main" id="{00000000-0008-0000-0300-00007C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29" name="Text Box 11">
          <a:extLst>
            <a:ext uri="{FF2B5EF4-FFF2-40B4-BE49-F238E27FC236}">
              <a16:creationId xmlns:a16="http://schemas.microsoft.com/office/drawing/2014/main" id="{00000000-0008-0000-0300-00007D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30" name="Text Box 8">
          <a:extLst>
            <a:ext uri="{FF2B5EF4-FFF2-40B4-BE49-F238E27FC236}">
              <a16:creationId xmlns:a16="http://schemas.microsoft.com/office/drawing/2014/main" id="{00000000-0008-0000-0300-00007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31" name="Text Box 9">
          <a:extLst>
            <a:ext uri="{FF2B5EF4-FFF2-40B4-BE49-F238E27FC236}">
              <a16:creationId xmlns:a16="http://schemas.microsoft.com/office/drawing/2014/main" id="{00000000-0008-0000-0300-00007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32" name="Text Box 11">
          <a:extLst>
            <a:ext uri="{FF2B5EF4-FFF2-40B4-BE49-F238E27FC236}">
              <a16:creationId xmlns:a16="http://schemas.microsoft.com/office/drawing/2014/main" id="{00000000-0008-0000-0300-00008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2433" name="Text Box 11">
          <a:extLst>
            <a:ext uri="{FF2B5EF4-FFF2-40B4-BE49-F238E27FC236}">
              <a16:creationId xmlns:a16="http://schemas.microsoft.com/office/drawing/2014/main" id="{00000000-0008-0000-0300-00008109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434" name="Text Box 8">
          <a:extLst>
            <a:ext uri="{FF2B5EF4-FFF2-40B4-BE49-F238E27FC236}">
              <a16:creationId xmlns:a16="http://schemas.microsoft.com/office/drawing/2014/main" id="{00000000-0008-0000-0300-000082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435" name="Text Box 9">
          <a:extLst>
            <a:ext uri="{FF2B5EF4-FFF2-40B4-BE49-F238E27FC236}">
              <a16:creationId xmlns:a16="http://schemas.microsoft.com/office/drawing/2014/main" id="{00000000-0008-0000-0300-000083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436" name="Text Box 11">
          <a:extLst>
            <a:ext uri="{FF2B5EF4-FFF2-40B4-BE49-F238E27FC236}">
              <a16:creationId xmlns:a16="http://schemas.microsoft.com/office/drawing/2014/main" id="{00000000-0008-0000-0300-000084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37" name="Text Box 8">
          <a:extLst>
            <a:ext uri="{FF2B5EF4-FFF2-40B4-BE49-F238E27FC236}">
              <a16:creationId xmlns:a16="http://schemas.microsoft.com/office/drawing/2014/main" id="{00000000-0008-0000-0300-00008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38" name="Text Box 9">
          <a:extLst>
            <a:ext uri="{FF2B5EF4-FFF2-40B4-BE49-F238E27FC236}">
              <a16:creationId xmlns:a16="http://schemas.microsoft.com/office/drawing/2014/main" id="{00000000-0008-0000-0300-00008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39" name="Text Box 11">
          <a:extLst>
            <a:ext uri="{FF2B5EF4-FFF2-40B4-BE49-F238E27FC236}">
              <a16:creationId xmlns:a16="http://schemas.microsoft.com/office/drawing/2014/main" id="{00000000-0008-0000-0300-00008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440" name="Text Box 8">
          <a:extLst>
            <a:ext uri="{FF2B5EF4-FFF2-40B4-BE49-F238E27FC236}">
              <a16:creationId xmlns:a16="http://schemas.microsoft.com/office/drawing/2014/main" id="{00000000-0008-0000-0300-000088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441" name="Text Box 9">
          <a:extLst>
            <a:ext uri="{FF2B5EF4-FFF2-40B4-BE49-F238E27FC236}">
              <a16:creationId xmlns:a16="http://schemas.microsoft.com/office/drawing/2014/main" id="{00000000-0008-0000-0300-000089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442" name="Text Box 11">
          <a:extLst>
            <a:ext uri="{FF2B5EF4-FFF2-40B4-BE49-F238E27FC236}">
              <a16:creationId xmlns:a16="http://schemas.microsoft.com/office/drawing/2014/main" id="{00000000-0008-0000-0300-00008A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43" name="Text Box 8">
          <a:extLst>
            <a:ext uri="{FF2B5EF4-FFF2-40B4-BE49-F238E27FC236}">
              <a16:creationId xmlns:a16="http://schemas.microsoft.com/office/drawing/2014/main" id="{00000000-0008-0000-0300-00008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44" name="Text Box 9">
          <a:extLst>
            <a:ext uri="{FF2B5EF4-FFF2-40B4-BE49-F238E27FC236}">
              <a16:creationId xmlns:a16="http://schemas.microsoft.com/office/drawing/2014/main" id="{00000000-0008-0000-0300-00008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45" name="Text Box 11">
          <a:extLst>
            <a:ext uri="{FF2B5EF4-FFF2-40B4-BE49-F238E27FC236}">
              <a16:creationId xmlns:a16="http://schemas.microsoft.com/office/drawing/2014/main" id="{00000000-0008-0000-0300-00008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446" name="Text Box 8">
          <a:extLst>
            <a:ext uri="{FF2B5EF4-FFF2-40B4-BE49-F238E27FC236}">
              <a16:creationId xmlns:a16="http://schemas.microsoft.com/office/drawing/2014/main" id="{00000000-0008-0000-0300-00008E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47" name="Text Box 11">
          <a:extLst>
            <a:ext uri="{FF2B5EF4-FFF2-40B4-BE49-F238E27FC236}">
              <a16:creationId xmlns:a16="http://schemas.microsoft.com/office/drawing/2014/main" id="{00000000-0008-0000-0300-00008F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48" name="Text Box 11">
          <a:extLst>
            <a:ext uri="{FF2B5EF4-FFF2-40B4-BE49-F238E27FC236}">
              <a16:creationId xmlns:a16="http://schemas.microsoft.com/office/drawing/2014/main" id="{00000000-0008-0000-0300-000090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49" name="Text Box 11">
          <a:extLst>
            <a:ext uri="{FF2B5EF4-FFF2-40B4-BE49-F238E27FC236}">
              <a16:creationId xmlns:a16="http://schemas.microsoft.com/office/drawing/2014/main" id="{00000000-0008-0000-0300-000091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50" name="Text Box 11">
          <a:extLst>
            <a:ext uri="{FF2B5EF4-FFF2-40B4-BE49-F238E27FC236}">
              <a16:creationId xmlns:a16="http://schemas.microsoft.com/office/drawing/2014/main" id="{00000000-0008-0000-0300-000092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51" name="Text Box 11">
          <a:extLst>
            <a:ext uri="{FF2B5EF4-FFF2-40B4-BE49-F238E27FC236}">
              <a16:creationId xmlns:a16="http://schemas.microsoft.com/office/drawing/2014/main" id="{00000000-0008-0000-0300-000093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52" name="Text Box 11">
          <a:extLst>
            <a:ext uri="{FF2B5EF4-FFF2-40B4-BE49-F238E27FC236}">
              <a16:creationId xmlns:a16="http://schemas.microsoft.com/office/drawing/2014/main" id="{00000000-0008-0000-0300-000094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53" name="Text Box 11">
          <a:extLst>
            <a:ext uri="{FF2B5EF4-FFF2-40B4-BE49-F238E27FC236}">
              <a16:creationId xmlns:a16="http://schemas.microsoft.com/office/drawing/2014/main" id="{00000000-0008-0000-0300-000095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54" name="Text Box 11">
          <a:extLst>
            <a:ext uri="{FF2B5EF4-FFF2-40B4-BE49-F238E27FC236}">
              <a16:creationId xmlns:a16="http://schemas.microsoft.com/office/drawing/2014/main" id="{00000000-0008-0000-0300-000096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55" name="Text Box 11">
          <a:extLst>
            <a:ext uri="{FF2B5EF4-FFF2-40B4-BE49-F238E27FC236}">
              <a16:creationId xmlns:a16="http://schemas.microsoft.com/office/drawing/2014/main" id="{00000000-0008-0000-0300-000097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456" name="Text Box 8">
          <a:extLst>
            <a:ext uri="{FF2B5EF4-FFF2-40B4-BE49-F238E27FC236}">
              <a16:creationId xmlns:a16="http://schemas.microsoft.com/office/drawing/2014/main" id="{00000000-0008-0000-0300-000098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57" name="Text Box 11">
          <a:extLst>
            <a:ext uri="{FF2B5EF4-FFF2-40B4-BE49-F238E27FC236}">
              <a16:creationId xmlns:a16="http://schemas.microsoft.com/office/drawing/2014/main" id="{00000000-0008-0000-0300-000099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58" name="Text Box 9">
          <a:extLst>
            <a:ext uri="{FF2B5EF4-FFF2-40B4-BE49-F238E27FC236}">
              <a16:creationId xmlns:a16="http://schemas.microsoft.com/office/drawing/2014/main" id="{00000000-0008-0000-0300-00009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59" name="Text Box 11">
          <a:extLst>
            <a:ext uri="{FF2B5EF4-FFF2-40B4-BE49-F238E27FC236}">
              <a16:creationId xmlns:a16="http://schemas.microsoft.com/office/drawing/2014/main" id="{00000000-0008-0000-0300-00009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0" name="Text Box 8">
          <a:extLst>
            <a:ext uri="{FF2B5EF4-FFF2-40B4-BE49-F238E27FC236}">
              <a16:creationId xmlns:a16="http://schemas.microsoft.com/office/drawing/2014/main" id="{00000000-0008-0000-0300-00009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1" name="Text Box 9">
          <a:extLst>
            <a:ext uri="{FF2B5EF4-FFF2-40B4-BE49-F238E27FC236}">
              <a16:creationId xmlns:a16="http://schemas.microsoft.com/office/drawing/2014/main" id="{00000000-0008-0000-0300-00009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2" name="Text Box 11">
          <a:extLst>
            <a:ext uri="{FF2B5EF4-FFF2-40B4-BE49-F238E27FC236}">
              <a16:creationId xmlns:a16="http://schemas.microsoft.com/office/drawing/2014/main" id="{00000000-0008-0000-0300-00009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3" name="Text Box 8">
          <a:extLst>
            <a:ext uri="{FF2B5EF4-FFF2-40B4-BE49-F238E27FC236}">
              <a16:creationId xmlns:a16="http://schemas.microsoft.com/office/drawing/2014/main" id="{00000000-0008-0000-0300-00009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4" name="Text Box 9">
          <a:extLst>
            <a:ext uri="{FF2B5EF4-FFF2-40B4-BE49-F238E27FC236}">
              <a16:creationId xmlns:a16="http://schemas.microsoft.com/office/drawing/2014/main" id="{00000000-0008-0000-0300-0000A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5" name="Text Box 11">
          <a:extLst>
            <a:ext uri="{FF2B5EF4-FFF2-40B4-BE49-F238E27FC236}">
              <a16:creationId xmlns:a16="http://schemas.microsoft.com/office/drawing/2014/main" id="{00000000-0008-0000-0300-0000A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6" name="Text Box 8">
          <a:extLst>
            <a:ext uri="{FF2B5EF4-FFF2-40B4-BE49-F238E27FC236}">
              <a16:creationId xmlns:a16="http://schemas.microsoft.com/office/drawing/2014/main" id="{00000000-0008-0000-0300-0000A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7" name="Text Box 9">
          <a:extLst>
            <a:ext uri="{FF2B5EF4-FFF2-40B4-BE49-F238E27FC236}">
              <a16:creationId xmlns:a16="http://schemas.microsoft.com/office/drawing/2014/main" id="{00000000-0008-0000-0300-0000A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8" name="Text Box 11">
          <a:extLst>
            <a:ext uri="{FF2B5EF4-FFF2-40B4-BE49-F238E27FC236}">
              <a16:creationId xmlns:a16="http://schemas.microsoft.com/office/drawing/2014/main" id="{00000000-0008-0000-0300-0000A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69" name="Text Box 8">
          <a:extLst>
            <a:ext uri="{FF2B5EF4-FFF2-40B4-BE49-F238E27FC236}">
              <a16:creationId xmlns:a16="http://schemas.microsoft.com/office/drawing/2014/main" id="{00000000-0008-0000-0300-0000A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0" name="Text Box 9">
          <a:extLst>
            <a:ext uri="{FF2B5EF4-FFF2-40B4-BE49-F238E27FC236}">
              <a16:creationId xmlns:a16="http://schemas.microsoft.com/office/drawing/2014/main" id="{00000000-0008-0000-0300-0000A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1" name="Text Box 11">
          <a:extLst>
            <a:ext uri="{FF2B5EF4-FFF2-40B4-BE49-F238E27FC236}">
              <a16:creationId xmlns:a16="http://schemas.microsoft.com/office/drawing/2014/main" id="{00000000-0008-0000-0300-0000A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2" name="Text Box 8">
          <a:extLst>
            <a:ext uri="{FF2B5EF4-FFF2-40B4-BE49-F238E27FC236}">
              <a16:creationId xmlns:a16="http://schemas.microsoft.com/office/drawing/2014/main" id="{00000000-0008-0000-0300-0000A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3" name="Text Box 9">
          <a:extLst>
            <a:ext uri="{FF2B5EF4-FFF2-40B4-BE49-F238E27FC236}">
              <a16:creationId xmlns:a16="http://schemas.microsoft.com/office/drawing/2014/main" id="{00000000-0008-0000-0300-0000A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4" name="Text Box 11">
          <a:extLst>
            <a:ext uri="{FF2B5EF4-FFF2-40B4-BE49-F238E27FC236}">
              <a16:creationId xmlns:a16="http://schemas.microsoft.com/office/drawing/2014/main" id="{00000000-0008-0000-0300-0000A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5" name="Text Box 8">
          <a:extLst>
            <a:ext uri="{FF2B5EF4-FFF2-40B4-BE49-F238E27FC236}">
              <a16:creationId xmlns:a16="http://schemas.microsoft.com/office/drawing/2014/main" id="{00000000-0008-0000-0300-0000A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6" name="Text Box 9">
          <a:extLst>
            <a:ext uri="{FF2B5EF4-FFF2-40B4-BE49-F238E27FC236}">
              <a16:creationId xmlns:a16="http://schemas.microsoft.com/office/drawing/2014/main" id="{00000000-0008-0000-0300-0000A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7" name="Text Box 11">
          <a:extLst>
            <a:ext uri="{FF2B5EF4-FFF2-40B4-BE49-F238E27FC236}">
              <a16:creationId xmlns:a16="http://schemas.microsoft.com/office/drawing/2014/main" id="{00000000-0008-0000-0300-0000A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8" name="Text Box 8">
          <a:extLst>
            <a:ext uri="{FF2B5EF4-FFF2-40B4-BE49-F238E27FC236}">
              <a16:creationId xmlns:a16="http://schemas.microsoft.com/office/drawing/2014/main" id="{00000000-0008-0000-0300-0000A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79" name="Text Box 9">
          <a:extLst>
            <a:ext uri="{FF2B5EF4-FFF2-40B4-BE49-F238E27FC236}">
              <a16:creationId xmlns:a16="http://schemas.microsoft.com/office/drawing/2014/main" id="{00000000-0008-0000-0300-0000A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0" name="Text Box 11">
          <a:extLst>
            <a:ext uri="{FF2B5EF4-FFF2-40B4-BE49-F238E27FC236}">
              <a16:creationId xmlns:a16="http://schemas.microsoft.com/office/drawing/2014/main" id="{00000000-0008-0000-0300-0000B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1" name="Text Box 8">
          <a:extLst>
            <a:ext uri="{FF2B5EF4-FFF2-40B4-BE49-F238E27FC236}">
              <a16:creationId xmlns:a16="http://schemas.microsoft.com/office/drawing/2014/main" id="{00000000-0008-0000-0300-0000B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2" name="Text Box 9">
          <a:extLst>
            <a:ext uri="{FF2B5EF4-FFF2-40B4-BE49-F238E27FC236}">
              <a16:creationId xmlns:a16="http://schemas.microsoft.com/office/drawing/2014/main" id="{00000000-0008-0000-0300-0000B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3" name="Text Box 11">
          <a:extLst>
            <a:ext uri="{FF2B5EF4-FFF2-40B4-BE49-F238E27FC236}">
              <a16:creationId xmlns:a16="http://schemas.microsoft.com/office/drawing/2014/main" id="{00000000-0008-0000-0300-0000B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4" name="Text Box 8">
          <a:extLst>
            <a:ext uri="{FF2B5EF4-FFF2-40B4-BE49-F238E27FC236}">
              <a16:creationId xmlns:a16="http://schemas.microsoft.com/office/drawing/2014/main" id="{00000000-0008-0000-0300-0000B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5" name="Text Box 9">
          <a:extLst>
            <a:ext uri="{FF2B5EF4-FFF2-40B4-BE49-F238E27FC236}">
              <a16:creationId xmlns:a16="http://schemas.microsoft.com/office/drawing/2014/main" id="{00000000-0008-0000-0300-0000B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6" name="Text Box 11">
          <a:extLst>
            <a:ext uri="{FF2B5EF4-FFF2-40B4-BE49-F238E27FC236}">
              <a16:creationId xmlns:a16="http://schemas.microsoft.com/office/drawing/2014/main" id="{00000000-0008-0000-0300-0000B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7" name="Text Box 8">
          <a:extLst>
            <a:ext uri="{FF2B5EF4-FFF2-40B4-BE49-F238E27FC236}">
              <a16:creationId xmlns:a16="http://schemas.microsoft.com/office/drawing/2014/main" id="{00000000-0008-0000-0300-0000B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8" name="Text Box 9">
          <a:extLst>
            <a:ext uri="{FF2B5EF4-FFF2-40B4-BE49-F238E27FC236}">
              <a16:creationId xmlns:a16="http://schemas.microsoft.com/office/drawing/2014/main" id="{00000000-0008-0000-0300-0000B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89" name="Text Box 11">
          <a:extLst>
            <a:ext uri="{FF2B5EF4-FFF2-40B4-BE49-F238E27FC236}">
              <a16:creationId xmlns:a16="http://schemas.microsoft.com/office/drawing/2014/main" id="{00000000-0008-0000-0300-0000B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90" name="Text Box 8">
          <a:extLst>
            <a:ext uri="{FF2B5EF4-FFF2-40B4-BE49-F238E27FC236}">
              <a16:creationId xmlns:a16="http://schemas.microsoft.com/office/drawing/2014/main" id="{00000000-0008-0000-0300-0000B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91" name="Text Box 9">
          <a:extLst>
            <a:ext uri="{FF2B5EF4-FFF2-40B4-BE49-F238E27FC236}">
              <a16:creationId xmlns:a16="http://schemas.microsoft.com/office/drawing/2014/main" id="{00000000-0008-0000-0300-0000B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92" name="Text Box 11">
          <a:extLst>
            <a:ext uri="{FF2B5EF4-FFF2-40B4-BE49-F238E27FC236}">
              <a16:creationId xmlns:a16="http://schemas.microsoft.com/office/drawing/2014/main" id="{00000000-0008-0000-0300-0000B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493" name="Text Box 8">
          <a:extLst>
            <a:ext uri="{FF2B5EF4-FFF2-40B4-BE49-F238E27FC236}">
              <a16:creationId xmlns:a16="http://schemas.microsoft.com/office/drawing/2014/main" id="{00000000-0008-0000-0300-0000BD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494" name="Text Box 11">
          <a:extLst>
            <a:ext uri="{FF2B5EF4-FFF2-40B4-BE49-F238E27FC236}">
              <a16:creationId xmlns:a16="http://schemas.microsoft.com/office/drawing/2014/main" id="{00000000-0008-0000-0300-0000BE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95" name="Text Box 8">
          <a:extLst>
            <a:ext uri="{FF2B5EF4-FFF2-40B4-BE49-F238E27FC236}">
              <a16:creationId xmlns:a16="http://schemas.microsoft.com/office/drawing/2014/main" id="{00000000-0008-0000-0300-0000B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96" name="Text Box 9">
          <a:extLst>
            <a:ext uri="{FF2B5EF4-FFF2-40B4-BE49-F238E27FC236}">
              <a16:creationId xmlns:a16="http://schemas.microsoft.com/office/drawing/2014/main" id="{00000000-0008-0000-0300-0000C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497" name="Text Box 11">
          <a:extLst>
            <a:ext uri="{FF2B5EF4-FFF2-40B4-BE49-F238E27FC236}">
              <a16:creationId xmlns:a16="http://schemas.microsoft.com/office/drawing/2014/main" id="{00000000-0008-0000-0300-0000C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498" name="Text Box 8">
          <a:extLst>
            <a:ext uri="{FF2B5EF4-FFF2-40B4-BE49-F238E27FC236}">
              <a16:creationId xmlns:a16="http://schemas.microsoft.com/office/drawing/2014/main" id="{00000000-0008-0000-0300-0000C2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499" name="Text Box 9">
          <a:extLst>
            <a:ext uri="{FF2B5EF4-FFF2-40B4-BE49-F238E27FC236}">
              <a16:creationId xmlns:a16="http://schemas.microsoft.com/office/drawing/2014/main" id="{00000000-0008-0000-0300-0000C3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00" name="Text Box 11">
          <a:extLst>
            <a:ext uri="{FF2B5EF4-FFF2-40B4-BE49-F238E27FC236}">
              <a16:creationId xmlns:a16="http://schemas.microsoft.com/office/drawing/2014/main" id="{00000000-0008-0000-0300-0000C4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01" name="Text Box 8">
          <a:extLst>
            <a:ext uri="{FF2B5EF4-FFF2-40B4-BE49-F238E27FC236}">
              <a16:creationId xmlns:a16="http://schemas.microsoft.com/office/drawing/2014/main" id="{00000000-0008-0000-0300-0000C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02" name="Text Box 9">
          <a:extLst>
            <a:ext uri="{FF2B5EF4-FFF2-40B4-BE49-F238E27FC236}">
              <a16:creationId xmlns:a16="http://schemas.microsoft.com/office/drawing/2014/main" id="{00000000-0008-0000-0300-0000C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03" name="Text Box 11">
          <a:extLst>
            <a:ext uri="{FF2B5EF4-FFF2-40B4-BE49-F238E27FC236}">
              <a16:creationId xmlns:a16="http://schemas.microsoft.com/office/drawing/2014/main" id="{00000000-0008-0000-0300-0000C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04" name="Text Box 8">
          <a:extLst>
            <a:ext uri="{FF2B5EF4-FFF2-40B4-BE49-F238E27FC236}">
              <a16:creationId xmlns:a16="http://schemas.microsoft.com/office/drawing/2014/main" id="{00000000-0008-0000-0300-0000C8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05" name="Text Box 9">
          <a:extLst>
            <a:ext uri="{FF2B5EF4-FFF2-40B4-BE49-F238E27FC236}">
              <a16:creationId xmlns:a16="http://schemas.microsoft.com/office/drawing/2014/main" id="{00000000-0008-0000-0300-0000C9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06" name="Text Box 11">
          <a:extLst>
            <a:ext uri="{FF2B5EF4-FFF2-40B4-BE49-F238E27FC236}">
              <a16:creationId xmlns:a16="http://schemas.microsoft.com/office/drawing/2014/main" id="{00000000-0008-0000-0300-0000CA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07" name="Text Box 8">
          <a:extLst>
            <a:ext uri="{FF2B5EF4-FFF2-40B4-BE49-F238E27FC236}">
              <a16:creationId xmlns:a16="http://schemas.microsoft.com/office/drawing/2014/main" id="{00000000-0008-0000-0300-0000C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08" name="Text Box 9">
          <a:extLst>
            <a:ext uri="{FF2B5EF4-FFF2-40B4-BE49-F238E27FC236}">
              <a16:creationId xmlns:a16="http://schemas.microsoft.com/office/drawing/2014/main" id="{00000000-0008-0000-0300-0000C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09" name="Text Box 11">
          <a:extLst>
            <a:ext uri="{FF2B5EF4-FFF2-40B4-BE49-F238E27FC236}">
              <a16:creationId xmlns:a16="http://schemas.microsoft.com/office/drawing/2014/main" id="{00000000-0008-0000-0300-0000C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510" name="Text Box 8">
          <a:extLst>
            <a:ext uri="{FF2B5EF4-FFF2-40B4-BE49-F238E27FC236}">
              <a16:creationId xmlns:a16="http://schemas.microsoft.com/office/drawing/2014/main" id="{00000000-0008-0000-0300-0000CE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11" name="Text Box 11">
          <a:extLst>
            <a:ext uri="{FF2B5EF4-FFF2-40B4-BE49-F238E27FC236}">
              <a16:creationId xmlns:a16="http://schemas.microsoft.com/office/drawing/2014/main" id="{00000000-0008-0000-0300-0000CF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12" name="Text Box 11">
          <a:extLst>
            <a:ext uri="{FF2B5EF4-FFF2-40B4-BE49-F238E27FC236}">
              <a16:creationId xmlns:a16="http://schemas.microsoft.com/office/drawing/2014/main" id="{00000000-0008-0000-0300-0000D0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13" name="Text Box 11">
          <a:extLst>
            <a:ext uri="{FF2B5EF4-FFF2-40B4-BE49-F238E27FC236}">
              <a16:creationId xmlns:a16="http://schemas.microsoft.com/office/drawing/2014/main" id="{00000000-0008-0000-0300-0000D1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14" name="Text Box 11">
          <a:extLst>
            <a:ext uri="{FF2B5EF4-FFF2-40B4-BE49-F238E27FC236}">
              <a16:creationId xmlns:a16="http://schemas.microsoft.com/office/drawing/2014/main" id="{00000000-0008-0000-0300-0000D2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15" name="Text Box 11">
          <a:extLst>
            <a:ext uri="{FF2B5EF4-FFF2-40B4-BE49-F238E27FC236}">
              <a16:creationId xmlns:a16="http://schemas.microsoft.com/office/drawing/2014/main" id="{00000000-0008-0000-0300-0000D3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16" name="Text Box 11">
          <a:extLst>
            <a:ext uri="{FF2B5EF4-FFF2-40B4-BE49-F238E27FC236}">
              <a16:creationId xmlns:a16="http://schemas.microsoft.com/office/drawing/2014/main" id="{00000000-0008-0000-0300-0000D4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17" name="Text Box 11">
          <a:extLst>
            <a:ext uri="{FF2B5EF4-FFF2-40B4-BE49-F238E27FC236}">
              <a16:creationId xmlns:a16="http://schemas.microsoft.com/office/drawing/2014/main" id="{00000000-0008-0000-0300-0000D5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18" name="Text Box 11">
          <a:extLst>
            <a:ext uri="{FF2B5EF4-FFF2-40B4-BE49-F238E27FC236}">
              <a16:creationId xmlns:a16="http://schemas.microsoft.com/office/drawing/2014/main" id="{00000000-0008-0000-0300-0000D6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19" name="Text Box 11">
          <a:extLst>
            <a:ext uri="{FF2B5EF4-FFF2-40B4-BE49-F238E27FC236}">
              <a16:creationId xmlns:a16="http://schemas.microsoft.com/office/drawing/2014/main" id="{00000000-0008-0000-0300-0000D7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520" name="Text Box 8">
          <a:extLst>
            <a:ext uri="{FF2B5EF4-FFF2-40B4-BE49-F238E27FC236}">
              <a16:creationId xmlns:a16="http://schemas.microsoft.com/office/drawing/2014/main" id="{00000000-0008-0000-0300-0000D8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21" name="Text Box 11">
          <a:extLst>
            <a:ext uri="{FF2B5EF4-FFF2-40B4-BE49-F238E27FC236}">
              <a16:creationId xmlns:a16="http://schemas.microsoft.com/office/drawing/2014/main" id="{00000000-0008-0000-0300-0000D9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22" name="Text Box 8">
          <a:extLst>
            <a:ext uri="{FF2B5EF4-FFF2-40B4-BE49-F238E27FC236}">
              <a16:creationId xmlns:a16="http://schemas.microsoft.com/office/drawing/2014/main" id="{00000000-0008-0000-0300-0000D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23" name="Text Box 9">
          <a:extLst>
            <a:ext uri="{FF2B5EF4-FFF2-40B4-BE49-F238E27FC236}">
              <a16:creationId xmlns:a16="http://schemas.microsoft.com/office/drawing/2014/main" id="{00000000-0008-0000-0300-0000D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24" name="Text Box 11">
          <a:extLst>
            <a:ext uri="{FF2B5EF4-FFF2-40B4-BE49-F238E27FC236}">
              <a16:creationId xmlns:a16="http://schemas.microsoft.com/office/drawing/2014/main" id="{00000000-0008-0000-0300-0000D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25" name="Text Box 8">
          <a:extLst>
            <a:ext uri="{FF2B5EF4-FFF2-40B4-BE49-F238E27FC236}">
              <a16:creationId xmlns:a16="http://schemas.microsoft.com/office/drawing/2014/main" id="{00000000-0008-0000-0300-0000D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26" name="Text Box 9">
          <a:extLst>
            <a:ext uri="{FF2B5EF4-FFF2-40B4-BE49-F238E27FC236}">
              <a16:creationId xmlns:a16="http://schemas.microsoft.com/office/drawing/2014/main" id="{00000000-0008-0000-0300-0000D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27" name="Text Box 11">
          <a:extLst>
            <a:ext uri="{FF2B5EF4-FFF2-40B4-BE49-F238E27FC236}">
              <a16:creationId xmlns:a16="http://schemas.microsoft.com/office/drawing/2014/main" id="{00000000-0008-0000-0300-0000D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28" name="Text Box 11">
          <a:extLst>
            <a:ext uri="{FF2B5EF4-FFF2-40B4-BE49-F238E27FC236}">
              <a16:creationId xmlns:a16="http://schemas.microsoft.com/office/drawing/2014/main" id="{00000000-0008-0000-0300-0000E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29" name="Text Box 9">
          <a:extLst>
            <a:ext uri="{FF2B5EF4-FFF2-40B4-BE49-F238E27FC236}">
              <a16:creationId xmlns:a16="http://schemas.microsoft.com/office/drawing/2014/main" id="{00000000-0008-0000-0300-0000E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0" name="Text Box 11">
          <a:extLst>
            <a:ext uri="{FF2B5EF4-FFF2-40B4-BE49-F238E27FC236}">
              <a16:creationId xmlns:a16="http://schemas.microsoft.com/office/drawing/2014/main" id="{00000000-0008-0000-0300-0000E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1" name="Text Box 8">
          <a:extLst>
            <a:ext uri="{FF2B5EF4-FFF2-40B4-BE49-F238E27FC236}">
              <a16:creationId xmlns:a16="http://schemas.microsoft.com/office/drawing/2014/main" id="{00000000-0008-0000-0300-0000E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2" name="Text Box 9">
          <a:extLst>
            <a:ext uri="{FF2B5EF4-FFF2-40B4-BE49-F238E27FC236}">
              <a16:creationId xmlns:a16="http://schemas.microsoft.com/office/drawing/2014/main" id="{00000000-0008-0000-0300-0000E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3" name="Text Box 11">
          <a:extLst>
            <a:ext uri="{FF2B5EF4-FFF2-40B4-BE49-F238E27FC236}">
              <a16:creationId xmlns:a16="http://schemas.microsoft.com/office/drawing/2014/main" id="{00000000-0008-0000-0300-0000E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4" name="Text Box 8">
          <a:extLst>
            <a:ext uri="{FF2B5EF4-FFF2-40B4-BE49-F238E27FC236}">
              <a16:creationId xmlns:a16="http://schemas.microsoft.com/office/drawing/2014/main" id="{00000000-0008-0000-0300-0000E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5" name="Text Box 9">
          <a:extLst>
            <a:ext uri="{FF2B5EF4-FFF2-40B4-BE49-F238E27FC236}">
              <a16:creationId xmlns:a16="http://schemas.microsoft.com/office/drawing/2014/main" id="{00000000-0008-0000-0300-0000E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6" name="Text Box 11">
          <a:extLst>
            <a:ext uri="{FF2B5EF4-FFF2-40B4-BE49-F238E27FC236}">
              <a16:creationId xmlns:a16="http://schemas.microsoft.com/office/drawing/2014/main" id="{00000000-0008-0000-0300-0000E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7" name="Text Box 8">
          <a:extLst>
            <a:ext uri="{FF2B5EF4-FFF2-40B4-BE49-F238E27FC236}">
              <a16:creationId xmlns:a16="http://schemas.microsoft.com/office/drawing/2014/main" id="{00000000-0008-0000-0300-0000E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8" name="Text Box 9">
          <a:extLst>
            <a:ext uri="{FF2B5EF4-FFF2-40B4-BE49-F238E27FC236}">
              <a16:creationId xmlns:a16="http://schemas.microsoft.com/office/drawing/2014/main" id="{00000000-0008-0000-0300-0000E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39" name="Text Box 11">
          <a:extLst>
            <a:ext uri="{FF2B5EF4-FFF2-40B4-BE49-F238E27FC236}">
              <a16:creationId xmlns:a16="http://schemas.microsoft.com/office/drawing/2014/main" id="{00000000-0008-0000-0300-0000E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0" name="Text Box 8">
          <a:extLst>
            <a:ext uri="{FF2B5EF4-FFF2-40B4-BE49-F238E27FC236}">
              <a16:creationId xmlns:a16="http://schemas.microsoft.com/office/drawing/2014/main" id="{00000000-0008-0000-0300-0000E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1" name="Text Box 9">
          <a:extLst>
            <a:ext uri="{FF2B5EF4-FFF2-40B4-BE49-F238E27FC236}">
              <a16:creationId xmlns:a16="http://schemas.microsoft.com/office/drawing/2014/main" id="{00000000-0008-0000-0300-0000E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2" name="Text Box 11">
          <a:extLst>
            <a:ext uri="{FF2B5EF4-FFF2-40B4-BE49-F238E27FC236}">
              <a16:creationId xmlns:a16="http://schemas.microsoft.com/office/drawing/2014/main" id="{00000000-0008-0000-0300-0000E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3" name="Text Box 8">
          <a:extLst>
            <a:ext uri="{FF2B5EF4-FFF2-40B4-BE49-F238E27FC236}">
              <a16:creationId xmlns:a16="http://schemas.microsoft.com/office/drawing/2014/main" id="{00000000-0008-0000-0300-0000E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4" name="Text Box 9">
          <a:extLst>
            <a:ext uri="{FF2B5EF4-FFF2-40B4-BE49-F238E27FC236}">
              <a16:creationId xmlns:a16="http://schemas.microsoft.com/office/drawing/2014/main" id="{00000000-0008-0000-0300-0000F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5" name="Text Box 11">
          <a:extLst>
            <a:ext uri="{FF2B5EF4-FFF2-40B4-BE49-F238E27FC236}">
              <a16:creationId xmlns:a16="http://schemas.microsoft.com/office/drawing/2014/main" id="{00000000-0008-0000-0300-0000F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6" name="Text Box 8">
          <a:extLst>
            <a:ext uri="{FF2B5EF4-FFF2-40B4-BE49-F238E27FC236}">
              <a16:creationId xmlns:a16="http://schemas.microsoft.com/office/drawing/2014/main" id="{00000000-0008-0000-0300-0000F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7" name="Text Box 9">
          <a:extLst>
            <a:ext uri="{FF2B5EF4-FFF2-40B4-BE49-F238E27FC236}">
              <a16:creationId xmlns:a16="http://schemas.microsoft.com/office/drawing/2014/main" id="{00000000-0008-0000-0300-0000F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8" name="Text Box 11">
          <a:extLst>
            <a:ext uri="{FF2B5EF4-FFF2-40B4-BE49-F238E27FC236}">
              <a16:creationId xmlns:a16="http://schemas.microsoft.com/office/drawing/2014/main" id="{00000000-0008-0000-0300-0000F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49" name="Text Box 8">
          <a:extLst>
            <a:ext uri="{FF2B5EF4-FFF2-40B4-BE49-F238E27FC236}">
              <a16:creationId xmlns:a16="http://schemas.microsoft.com/office/drawing/2014/main" id="{00000000-0008-0000-0300-0000F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0" name="Text Box 9">
          <a:extLst>
            <a:ext uri="{FF2B5EF4-FFF2-40B4-BE49-F238E27FC236}">
              <a16:creationId xmlns:a16="http://schemas.microsoft.com/office/drawing/2014/main" id="{00000000-0008-0000-0300-0000F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1" name="Text Box 11">
          <a:extLst>
            <a:ext uri="{FF2B5EF4-FFF2-40B4-BE49-F238E27FC236}">
              <a16:creationId xmlns:a16="http://schemas.microsoft.com/office/drawing/2014/main" id="{00000000-0008-0000-0300-0000F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2" name="Text Box 8">
          <a:extLst>
            <a:ext uri="{FF2B5EF4-FFF2-40B4-BE49-F238E27FC236}">
              <a16:creationId xmlns:a16="http://schemas.microsoft.com/office/drawing/2014/main" id="{00000000-0008-0000-0300-0000F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3" name="Text Box 9">
          <a:extLst>
            <a:ext uri="{FF2B5EF4-FFF2-40B4-BE49-F238E27FC236}">
              <a16:creationId xmlns:a16="http://schemas.microsoft.com/office/drawing/2014/main" id="{00000000-0008-0000-0300-0000F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4" name="Text Box 11">
          <a:extLst>
            <a:ext uri="{FF2B5EF4-FFF2-40B4-BE49-F238E27FC236}">
              <a16:creationId xmlns:a16="http://schemas.microsoft.com/office/drawing/2014/main" id="{00000000-0008-0000-0300-0000F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5" name="Text Box 8">
          <a:extLst>
            <a:ext uri="{FF2B5EF4-FFF2-40B4-BE49-F238E27FC236}">
              <a16:creationId xmlns:a16="http://schemas.microsoft.com/office/drawing/2014/main" id="{00000000-0008-0000-0300-0000F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6" name="Text Box 9">
          <a:extLst>
            <a:ext uri="{FF2B5EF4-FFF2-40B4-BE49-F238E27FC236}">
              <a16:creationId xmlns:a16="http://schemas.microsoft.com/office/drawing/2014/main" id="{00000000-0008-0000-0300-0000F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7" name="Text Box 11">
          <a:extLst>
            <a:ext uri="{FF2B5EF4-FFF2-40B4-BE49-F238E27FC236}">
              <a16:creationId xmlns:a16="http://schemas.microsoft.com/office/drawing/2014/main" id="{00000000-0008-0000-0300-0000F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8" name="Text Box 8">
          <a:extLst>
            <a:ext uri="{FF2B5EF4-FFF2-40B4-BE49-F238E27FC236}">
              <a16:creationId xmlns:a16="http://schemas.microsoft.com/office/drawing/2014/main" id="{00000000-0008-0000-0300-0000F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59" name="Text Box 9">
          <a:extLst>
            <a:ext uri="{FF2B5EF4-FFF2-40B4-BE49-F238E27FC236}">
              <a16:creationId xmlns:a16="http://schemas.microsoft.com/office/drawing/2014/main" id="{00000000-0008-0000-0300-0000F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60" name="Text Box 11">
          <a:extLst>
            <a:ext uri="{FF2B5EF4-FFF2-40B4-BE49-F238E27FC236}">
              <a16:creationId xmlns:a16="http://schemas.microsoft.com/office/drawing/2014/main" id="{00000000-0008-0000-0300-00000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61" name="Text Box 8">
          <a:extLst>
            <a:ext uri="{FF2B5EF4-FFF2-40B4-BE49-F238E27FC236}">
              <a16:creationId xmlns:a16="http://schemas.microsoft.com/office/drawing/2014/main" id="{00000000-0008-0000-0300-00000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62" name="Text Box 9">
          <a:extLst>
            <a:ext uri="{FF2B5EF4-FFF2-40B4-BE49-F238E27FC236}">
              <a16:creationId xmlns:a16="http://schemas.microsoft.com/office/drawing/2014/main" id="{00000000-0008-0000-0300-00000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63" name="Text Box 11">
          <a:extLst>
            <a:ext uri="{FF2B5EF4-FFF2-40B4-BE49-F238E27FC236}">
              <a16:creationId xmlns:a16="http://schemas.microsoft.com/office/drawing/2014/main" id="{00000000-0008-0000-0300-00000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564" name="Text Box 8">
          <a:extLst>
            <a:ext uri="{FF2B5EF4-FFF2-40B4-BE49-F238E27FC236}">
              <a16:creationId xmlns:a16="http://schemas.microsoft.com/office/drawing/2014/main" id="{00000000-0008-0000-0300-000004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65" name="Text Box 11">
          <a:extLst>
            <a:ext uri="{FF2B5EF4-FFF2-40B4-BE49-F238E27FC236}">
              <a16:creationId xmlns:a16="http://schemas.microsoft.com/office/drawing/2014/main" id="{00000000-0008-0000-0300-000005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66" name="Text Box 8">
          <a:extLst>
            <a:ext uri="{FF2B5EF4-FFF2-40B4-BE49-F238E27FC236}">
              <a16:creationId xmlns:a16="http://schemas.microsoft.com/office/drawing/2014/main" id="{00000000-0008-0000-0300-00000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67" name="Text Box 9">
          <a:extLst>
            <a:ext uri="{FF2B5EF4-FFF2-40B4-BE49-F238E27FC236}">
              <a16:creationId xmlns:a16="http://schemas.microsoft.com/office/drawing/2014/main" id="{00000000-0008-0000-0300-00000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68" name="Text Box 11">
          <a:extLst>
            <a:ext uri="{FF2B5EF4-FFF2-40B4-BE49-F238E27FC236}">
              <a16:creationId xmlns:a16="http://schemas.microsoft.com/office/drawing/2014/main" id="{00000000-0008-0000-0300-00000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2569" name="Text Box 11">
          <a:extLst>
            <a:ext uri="{FF2B5EF4-FFF2-40B4-BE49-F238E27FC236}">
              <a16:creationId xmlns:a16="http://schemas.microsoft.com/office/drawing/2014/main" id="{00000000-0008-0000-0300-0000090A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70" name="Text Box 8">
          <a:extLst>
            <a:ext uri="{FF2B5EF4-FFF2-40B4-BE49-F238E27FC236}">
              <a16:creationId xmlns:a16="http://schemas.microsoft.com/office/drawing/2014/main" id="{00000000-0008-0000-0300-00000A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71" name="Text Box 9">
          <a:extLst>
            <a:ext uri="{FF2B5EF4-FFF2-40B4-BE49-F238E27FC236}">
              <a16:creationId xmlns:a16="http://schemas.microsoft.com/office/drawing/2014/main" id="{00000000-0008-0000-0300-00000B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72" name="Text Box 11">
          <a:extLst>
            <a:ext uri="{FF2B5EF4-FFF2-40B4-BE49-F238E27FC236}">
              <a16:creationId xmlns:a16="http://schemas.microsoft.com/office/drawing/2014/main" id="{00000000-0008-0000-0300-00000C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73" name="Text Box 8">
          <a:extLst>
            <a:ext uri="{FF2B5EF4-FFF2-40B4-BE49-F238E27FC236}">
              <a16:creationId xmlns:a16="http://schemas.microsoft.com/office/drawing/2014/main" id="{00000000-0008-0000-0300-00000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74" name="Text Box 9">
          <a:extLst>
            <a:ext uri="{FF2B5EF4-FFF2-40B4-BE49-F238E27FC236}">
              <a16:creationId xmlns:a16="http://schemas.microsoft.com/office/drawing/2014/main" id="{00000000-0008-0000-0300-00000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75" name="Text Box 11">
          <a:extLst>
            <a:ext uri="{FF2B5EF4-FFF2-40B4-BE49-F238E27FC236}">
              <a16:creationId xmlns:a16="http://schemas.microsoft.com/office/drawing/2014/main" id="{00000000-0008-0000-0300-00000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76" name="Text Box 8">
          <a:extLst>
            <a:ext uri="{FF2B5EF4-FFF2-40B4-BE49-F238E27FC236}">
              <a16:creationId xmlns:a16="http://schemas.microsoft.com/office/drawing/2014/main" id="{00000000-0008-0000-0300-000010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77" name="Text Box 9">
          <a:extLst>
            <a:ext uri="{FF2B5EF4-FFF2-40B4-BE49-F238E27FC236}">
              <a16:creationId xmlns:a16="http://schemas.microsoft.com/office/drawing/2014/main" id="{00000000-0008-0000-0300-000011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578" name="Text Box 11">
          <a:extLst>
            <a:ext uri="{FF2B5EF4-FFF2-40B4-BE49-F238E27FC236}">
              <a16:creationId xmlns:a16="http://schemas.microsoft.com/office/drawing/2014/main" id="{00000000-0008-0000-0300-000012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79" name="Text Box 8">
          <a:extLst>
            <a:ext uri="{FF2B5EF4-FFF2-40B4-BE49-F238E27FC236}">
              <a16:creationId xmlns:a16="http://schemas.microsoft.com/office/drawing/2014/main" id="{00000000-0008-0000-0300-00001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80" name="Text Box 9">
          <a:extLst>
            <a:ext uri="{FF2B5EF4-FFF2-40B4-BE49-F238E27FC236}">
              <a16:creationId xmlns:a16="http://schemas.microsoft.com/office/drawing/2014/main" id="{00000000-0008-0000-0300-00001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81" name="Text Box 11">
          <a:extLst>
            <a:ext uri="{FF2B5EF4-FFF2-40B4-BE49-F238E27FC236}">
              <a16:creationId xmlns:a16="http://schemas.microsoft.com/office/drawing/2014/main" id="{00000000-0008-0000-0300-00001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582" name="Text Box 8">
          <a:extLst>
            <a:ext uri="{FF2B5EF4-FFF2-40B4-BE49-F238E27FC236}">
              <a16:creationId xmlns:a16="http://schemas.microsoft.com/office/drawing/2014/main" id="{00000000-0008-0000-0300-000016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83" name="Text Box 11">
          <a:extLst>
            <a:ext uri="{FF2B5EF4-FFF2-40B4-BE49-F238E27FC236}">
              <a16:creationId xmlns:a16="http://schemas.microsoft.com/office/drawing/2014/main" id="{00000000-0008-0000-0300-000017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84" name="Text Box 11">
          <a:extLst>
            <a:ext uri="{FF2B5EF4-FFF2-40B4-BE49-F238E27FC236}">
              <a16:creationId xmlns:a16="http://schemas.microsoft.com/office/drawing/2014/main" id="{00000000-0008-0000-0300-000018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85" name="Text Box 11">
          <a:extLst>
            <a:ext uri="{FF2B5EF4-FFF2-40B4-BE49-F238E27FC236}">
              <a16:creationId xmlns:a16="http://schemas.microsoft.com/office/drawing/2014/main" id="{00000000-0008-0000-0300-000019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86" name="Text Box 11">
          <a:extLst>
            <a:ext uri="{FF2B5EF4-FFF2-40B4-BE49-F238E27FC236}">
              <a16:creationId xmlns:a16="http://schemas.microsoft.com/office/drawing/2014/main" id="{00000000-0008-0000-0300-00001A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87" name="Text Box 11">
          <a:extLst>
            <a:ext uri="{FF2B5EF4-FFF2-40B4-BE49-F238E27FC236}">
              <a16:creationId xmlns:a16="http://schemas.microsoft.com/office/drawing/2014/main" id="{00000000-0008-0000-0300-00001B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88" name="Text Box 11">
          <a:extLst>
            <a:ext uri="{FF2B5EF4-FFF2-40B4-BE49-F238E27FC236}">
              <a16:creationId xmlns:a16="http://schemas.microsoft.com/office/drawing/2014/main" id="{00000000-0008-0000-0300-00001C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89" name="Text Box 11">
          <a:extLst>
            <a:ext uri="{FF2B5EF4-FFF2-40B4-BE49-F238E27FC236}">
              <a16:creationId xmlns:a16="http://schemas.microsoft.com/office/drawing/2014/main" id="{00000000-0008-0000-0300-00001D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90" name="Text Box 11">
          <a:extLst>
            <a:ext uri="{FF2B5EF4-FFF2-40B4-BE49-F238E27FC236}">
              <a16:creationId xmlns:a16="http://schemas.microsoft.com/office/drawing/2014/main" id="{00000000-0008-0000-0300-00001E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91" name="Text Box 11">
          <a:extLst>
            <a:ext uri="{FF2B5EF4-FFF2-40B4-BE49-F238E27FC236}">
              <a16:creationId xmlns:a16="http://schemas.microsoft.com/office/drawing/2014/main" id="{00000000-0008-0000-0300-00001F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592" name="Text Box 8">
          <a:extLst>
            <a:ext uri="{FF2B5EF4-FFF2-40B4-BE49-F238E27FC236}">
              <a16:creationId xmlns:a16="http://schemas.microsoft.com/office/drawing/2014/main" id="{00000000-0008-0000-0300-000020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593" name="Text Box 11">
          <a:extLst>
            <a:ext uri="{FF2B5EF4-FFF2-40B4-BE49-F238E27FC236}">
              <a16:creationId xmlns:a16="http://schemas.microsoft.com/office/drawing/2014/main" id="{00000000-0008-0000-0300-000021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94" name="Text Box 9">
          <a:extLst>
            <a:ext uri="{FF2B5EF4-FFF2-40B4-BE49-F238E27FC236}">
              <a16:creationId xmlns:a16="http://schemas.microsoft.com/office/drawing/2014/main" id="{00000000-0008-0000-0300-00002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95" name="Text Box 11">
          <a:extLst>
            <a:ext uri="{FF2B5EF4-FFF2-40B4-BE49-F238E27FC236}">
              <a16:creationId xmlns:a16="http://schemas.microsoft.com/office/drawing/2014/main" id="{00000000-0008-0000-0300-00002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96" name="Text Box 8">
          <a:extLst>
            <a:ext uri="{FF2B5EF4-FFF2-40B4-BE49-F238E27FC236}">
              <a16:creationId xmlns:a16="http://schemas.microsoft.com/office/drawing/2014/main" id="{00000000-0008-0000-0300-00002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97" name="Text Box 9">
          <a:extLst>
            <a:ext uri="{FF2B5EF4-FFF2-40B4-BE49-F238E27FC236}">
              <a16:creationId xmlns:a16="http://schemas.microsoft.com/office/drawing/2014/main" id="{00000000-0008-0000-0300-00002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98" name="Text Box 11">
          <a:extLst>
            <a:ext uri="{FF2B5EF4-FFF2-40B4-BE49-F238E27FC236}">
              <a16:creationId xmlns:a16="http://schemas.microsoft.com/office/drawing/2014/main" id="{00000000-0008-0000-0300-00002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599" name="Text Box 8">
          <a:extLst>
            <a:ext uri="{FF2B5EF4-FFF2-40B4-BE49-F238E27FC236}">
              <a16:creationId xmlns:a16="http://schemas.microsoft.com/office/drawing/2014/main" id="{00000000-0008-0000-0300-00002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0" name="Text Box 9">
          <a:extLst>
            <a:ext uri="{FF2B5EF4-FFF2-40B4-BE49-F238E27FC236}">
              <a16:creationId xmlns:a16="http://schemas.microsoft.com/office/drawing/2014/main" id="{00000000-0008-0000-0300-00002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1" name="Text Box 11">
          <a:extLst>
            <a:ext uri="{FF2B5EF4-FFF2-40B4-BE49-F238E27FC236}">
              <a16:creationId xmlns:a16="http://schemas.microsoft.com/office/drawing/2014/main" id="{00000000-0008-0000-0300-00002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2" name="Text Box 8">
          <a:extLst>
            <a:ext uri="{FF2B5EF4-FFF2-40B4-BE49-F238E27FC236}">
              <a16:creationId xmlns:a16="http://schemas.microsoft.com/office/drawing/2014/main" id="{00000000-0008-0000-0300-00002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3" name="Text Box 9">
          <a:extLst>
            <a:ext uri="{FF2B5EF4-FFF2-40B4-BE49-F238E27FC236}">
              <a16:creationId xmlns:a16="http://schemas.microsoft.com/office/drawing/2014/main" id="{00000000-0008-0000-0300-00002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4" name="Text Box 11">
          <a:extLst>
            <a:ext uri="{FF2B5EF4-FFF2-40B4-BE49-F238E27FC236}">
              <a16:creationId xmlns:a16="http://schemas.microsoft.com/office/drawing/2014/main" id="{00000000-0008-0000-0300-00002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5" name="Text Box 8">
          <a:extLst>
            <a:ext uri="{FF2B5EF4-FFF2-40B4-BE49-F238E27FC236}">
              <a16:creationId xmlns:a16="http://schemas.microsoft.com/office/drawing/2014/main" id="{00000000-0008-0000-0300-00002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6" name="Text Box 9">
          <a:extLst>
            <a:ext uri="{FF2B5EF4-FFF2-40B4-BE49-F238E27FC236}">
              <a16:creationId xmlns:a16="http://schemas.microsoft.com/office/drawing/2014/main" id="{00000000-0008-0000-0300-00002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7" name="Text Box 11">
          <a:extLst>
            <a:ext uri="{FF2B5EF4-FFF2-40B4-BE49-F238E27FC236}">
              <a16:creationId xmlns:a16="http://schemas.microsoft.com/office/drawing/2014/main" id="{00000000-0008-0000-0300-00002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8" name="Text Box 8">
          <a:extLst>
            <a:ext uri="{FF2B5EF4-FFF2-40B4-BE49-F238E27FC236}">
              <a16:creationId xmlns:a16="http://schemas.microsoft.com/office/drawing/2014/main" id="{00000000-0008-0000-0300-00003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09" name="Text Box 9">
          <a:extLst>
            <a:ext uri="{FF2B5EF4-FFF2-40B4-BE49-F238E27FC236}">
              <a16:creationId xmlns:a16="http://schemas.microsoft.com/office/drawing/2014/main" id="{00000000-0008-0000-0300-00003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0" name="Text Box 11">
          <a:extLst>
            <a:ext uri="{FF2B5EF4-FFF2-40B4-BE49-F238E27FC236}">
              <a16:creationId xmlns:a16="http://schemas.microsoft.com/office/drawing/2014/main" id="{00000000-0008-0000-0300-00003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1" name="Text Box 8">
          <a:extLst>
            <a:ext uri="{FF2B5EF4-FFF2-40B4-BE49-F238E27FC236}">
              <a16:creationId xmlns:a16="http://schemas.microsoft.com/office/drawing/2014/main" id="{00000000-0008-0000-0300-00003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2" name="Text Box 9">
          <a:extLst>
            <a:ext uri="{FF2B5EF4-FFF2-40B4-BE49-F238E27FC236}">
              <a16:creationId xmlns:a16="http://schemas.microsoft.com/office/drawing/2014/main" id="{00000000-0008-0000-0300-00003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3" name="Text Box 11">
          <a:extLst>
            <a:ext uri="{FF2B5EF4-FFF2-40B4-BE49-F238E27FC236}">
              <a16:creationId xmlns:a16="http://schemas.microsoft.com/office/drawing/2014/main" id="{00000000-0008-0000-0300-00003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4" name="Text Box 8">
          <a:extLst>
            <a:ext uri="{FF2B5EF4-FFF2-40B4-BE49-F238E27FC236}">
              <a16:creationId xmlns:a16="http://schemas.microsoft.com/office/drawing/2014/main" id="{00000000-0008-0000-0300-00003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5" name="Text Box 9">
          <a:extLst>
            <a:ext uri="{FF2B5EF4-FFF2-40B4-BE49-F238E27FC236}">
              <a16:creationId xmlns:a16="http://schemas.microsoft.com/office/drawing/2014/main" id="{00000000-0008-0000-0300-00003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6" name="Text Box 11">
          <a:extLst>
            <a:ext uri="{FF2B5EF4-FFF2-40B4-BE49-F238E27FC236}">
              <a16:creationId xmlns:a16="http://schemas.microsoft.com/office/drawing/2014/main" id="{00000000-0008-0000-0300-00003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7" name="Text Box 8">
          <a:extLst>
            <a:ext uri="{FF2B5EF4-FFF2-40B4-BE49-F238E27FC236}">
              <a16:creationId xmlns:a16="http://schemas.microsoft.com/office/drawing/2014/main" id="{00000000-0008-0000-0300-00003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8" name="Text Box 9">
          <a:extLst>
            <a:ext uri="{FF2B5EF4-FFF2-40B4-BE49-F238E27FC236}">
              <a16:creationId xmlns:a16="http://schemas.microsoft.com/office/drawing/2014/main" id="{00000000-0008-0000-0300-00003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19" name="Text Box 11">
          <a:extLst>
            <a:ext uri="{FF2B5EF4-FFF2-40B4-BE49-F238E27FC236}">
              <a16:creationId xmlns:a16="http://schemas.microsoft.com/office/drawing/2014/main" id="{00000000-0008-0000-0300-00003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20" name="Text Box 8">
          <a:extLst>
            <a:ext uri="{FF2B5EF4-FFF2-40B4-BE49-F238E27FC236}">
              <a16:creationId xmlns:a16="http://schemas.microsoft.com/office/drawing/2014/main" id="{00000000-0008-0000-0300-00003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21" name="Text Box 9">
          <a:extLst>
            <a:ext uri="{FF2B5EF4-FFF2-40B4-BE49-F238E27FC236}">
              <a16:creationId xmlns:a16="http://schemas.microsoft.com/office/drawing/2014/main" id="{00000000-0008-0000-0300-00003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22" name="Text Box 11">
          <a:extLst>
            <a:ext uri="{FF2B5EF4-FFF2-40B4-BE49-F238E27FC236}">
              <a16:creationId xmlns:a16="http://schemas.microsoft.com/office/drawing/2014/main" id="{00000000-0008-0000-0300-00003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23" name="Text Box 8">
          <a:extLst>
            <a:ext uri="{FF2B5EF4-FFF2-40B4-BE49-F238E27FC236}">
              <a16:creationId xmlns:a16="http://schemas.microsoft.com/office/drawing/2014/main" id="{00000000-0008-0000-0300-00003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24" name="Text Box 9">
          <a:extLst>
            <a:ext uri="{FF2B5EF4-FFF2-40B4-BE49-F238E27FC236}">
              <a16:creationId xmlns:a16="http://schemas.microsoft.com/office/drawing/2014/main" id="{00000000-0008-0000-0300-00004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25" name="Text Box 11">
          <a:extLst>
            <a:ext uri="{FF2B5EF4-FFF2-40B4-BE49-F238E27FC236}">
              <a16:creationId xmlns:a16="http://schemas.microsoft.com/office/drawing/2014/main" id="{00000000-0008-0000-0300-00004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26" name="Text Box 8">
          <a:extLst>
            <a:ext uri="{FF2B5EF4-FFF2-40B4-BE49-F238E27FC236}">
              <a16:creationId xmlns:a16="http://schemas.microsoft.com/office/drawing/2014/main" id="{00000000-0008-0000-0300-00004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27" name="Text Box 9">
          <a:extLst>
            <a:ext uri="{FF2B5EF4-FFF2-40B4-BE49-F238E27FC236}">
              <a16:creationId xmlns:a16="http://schemas.microsoft.com/office/drawing/2014/main" id="{00000000-0008-0000-0300-00004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28" name="Text Box 11">
          <a:extLst>
            <a:ext uri="{FF2B5EF4-FFF2-40B4-BE49-F238E27FC236}">
              <a16:creationId xmlns:a16="http://schemas.microsoft.com/office/drawing/2014/main" id="{00000000-0008-0000-0300-00004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629" name="Text Box 8">
          <a:extLst>
            <a:ext uri="{FF2B5EF4-FFF2-40B4-BE49-F238E27FC236}">
              <a16:creationId xmlns:a16="http://schemas.microsoft.com/office/drawing/2014/main" id="{00000000-0008-0000-0300-000045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30" name="Text Box 11">
          <a:extLst>
            <a:ext uri="{FF2B5EF4-FFF2-40B4-BE49-F238E27FC236}">
              <a16:creationId xmlns:a16="http://schemas.microsoft.com/office/drawing/2014/main" id="{00000000-0008-0000-0300-000046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31" name="Text Box 8">
          <a:extLst>
            <a:ext uri="{FF2B5EF4-FFF2-40B4-BE49-F238E27FC236}">
              <a16:creationId xmlns:a16="http://schemas.microsoft.com/office/drawing/2014/main" id="{00000000-0008-0000-0300-00004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32" name="Text Box 9">
          <a:extLst>
            <a:ext uri="{FF2B5EF4-FFF2-40B4-BE49-F238E27FC236}">
              <a16:creationId xmlns:a16="http://schemas.microsoft.com/office/drawing/2014/main" id="{00000000-0008-0000-0300-00004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33" name="Text Box 11">
          <a:extLst>
            <a:ext uri="{FF2B5EF4-FFF2-40B4-BE49-F238E27FC236}">
              <a16:creationId xmlns:a16="http://schemas.microsoft.com/office/drawing/2014/main" id="{00000000-0008-0000-0300-00004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634" name="Text Box 8">
          <a:extLst>
            <a:ext uri="{FF2B5EF4-FFF2-40B4-BE49-F238E27FC236}">
              <a16:creationId xmlns:a16="http://schemas.microsoft.com/office/drawing/2014/main" id="{00000000-0008-0000-0300-00004A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635" name="Text Box 9">
          <a:extLst>
            <a:ext uri="{FF2B5EF4-FFF2-40B4-BE49-F238E27FC236}">
              <a16:creationId xmlns:a16="http://schemas.microsoft.com/office/drawing/2014/main" id="{00000000-0008-0000-0300-00004B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636" name="Text Box 11">
          <a:extLst>
            <a:ext uri="{FF2B5EF4-FFF2-40B4-BE49-F238E27FC236}">
              <a16:creationId xmlns:a16="http://schemas.microsoft.com/office/drawing/2014/main" id="{00000000-0008-0000-0300-00004C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37" name="Text Box 8">
          <a:extLst>
            <a:ext uri="{FF2B5EF4-FFF2-40B4-BE49-F238E27FC236}">
              <a16:creationId xmlns:a16="http://schemas.microsoft.com/office/drawing/2014/main" id="{00000000-0008-0000-0300-00004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38" name="Text Box 9">
          <a:extLst>
            <a:ext uri="{FF2B5EF4-FFF2-40B4-BE49-F238E27FC236}">
              <a16:creationId xmlns:a16="http://schemas.microsoft.com/office/drawing/2014/main" id="{00000000-0008-0000-0300-00004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39" name="Text Box 11">
          <a:extLst>
            <a:ext uri="{FF2B5EF4-FFF2-40B4-BE49-F238E27FC236}">
              <a16:creationId xmlns:a16="http://schemas.microsoft.com/office/drawing/2014/main" id="{00000000-0008-0000-0300-00004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640" name="Text Box 8">
          <a:extLst>
            <a:ext uri="{FF2B5EF4-FFF2-40B4-BE49-F238E27FC236}">
              <a16:creationId xmlns:a16="http://schemas.microsoft.com/office/drawing/2014/main" id="{00000000-0008-0000-0300-000050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641" name="Text Box 9">
          <a:extLst>
            <a:ext uri="{FF2B5EF4-FFF2-40B4-BE49-F238E27FC236}">
              <a16:creationId xmlns:a16="http://schemas.microsoft.com/office/drawing/2014/main" id="{00000000-0008-0000-0300-000051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642" name="Text Box 11">
          <a:extLst>
            <a:ext uri="{FF2B5EF4-FFF2-40B4-BE49-F238E27FC236}">
              <a16:creationId xmlns:a16="http://schemas.microsoft.com/office/drawing/2014/main" id="{00000000-0008-0000-0300-000052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43" name="Text Box 8">
          <a:extLst>
            <a:ext uri="{FF2B5EF4-FFF2-40B4-BE49-F238E27FC236}">
              <a16:creationId xmlns:a16="http://schemas.microsoft.com/office/drawing/2014/main" id="{00000000-0008-0000-0300-00005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44" name="Text Box 9">
          <a:extLst>
            <a:ext uri="{FF2B5EF4-FFF2-40B4-BE49-F238E27FC236}">
              <a16:creationId xmlns:a16="http://schemas.microsoft.com/office/drawing/2014/main" id="{00000000-0008-0000-0300-00005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45" name="Text Box 11">
          <a:extLst>
            <a:ext uri="{FF2B5EF4-FFF2-40B4-BE49-F238E27FC236}">
              <a16:creationId xmlns:a16="http://schemas.microsoft.com/office/drawing/2014/main" id="{00000000-0008-0000-0300-00005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646" name="Text Box 8">
          <a:extLst>
            <a:ext uri="{FF2B5EF4-FFF2-40B4-BE49-F238E27FC236}">
              <a16:creationId xmlns:a16="http://schemas.microsoft.com/office/drawing/2014/main" id="{00000000-0008-0000-0300-000056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47" name="Text Box 11">
          <a:extLst>
            <a:ext uri="{FF2B5EF4-FFF2-40B4-BE49-F238E27FC236}">
              <a16:creationId xmlns:a16="http://schemas.microsoft.com/office/drawing/2014/main" id="{00000000-0008-0000-0300-000057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48" name="Text Box 11">
          <a:extLst>
            <a:ext uri="{FF2B5EF4-FFF2-40B4-BE49-F238E27FC236}">
              <a16:creationId xmlns:a16="http://schemas.microsoft.com/office/drawing/2014/main" id="{00000000-0008-0000-0300-000058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49" name="Text Box 11">
          <a:extLst>
            <a:ext uri="{FF2B5EF4-FFF2-40B4-BE49-F238E27FC236}">
              <a16:creationId xmlns:a16="http://schemas.microsoft.com/office/drawing/2014/main" id="{00000000-0008-0000-0300-000059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50" name="Text Box 11">
          <a:extLst>
            <a:ext uri="{FF2B5EF4-FFF2-40B4-BE49-F238E27FC236}">
              <a16:creationId xmlns:a16="http://schemas.microsoft.com/office/drawing/2014/main" id="{00000000-0008-0000-0300-00005A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51" name="Text Box 11">
          <a:extLst>
            <a:ext uri="{FF2B5EF4-FFF2-40B4-BE49-F238E27FC236}">
              <a16:creationId xmlns:a16="http://schemas.microsoft.com/office/drawing/2014/main" id="{00000000-0008-0000-0300-00005B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52" name="Text Box 11">
          <a:extLst>
            <a:ext uri="{FF2B5EF4-FFF2-40B4-BE49-F238E27FC236}">
              <a16:creationId xmlns:a16="http://schemas.microsoft.com/office/drawing/2014/main" id="{00000000-0008-0000-0300-00005C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53" name="Text Box 11">
          <a:extLst>
            <a:ext uri="{FF2B5EF4-FFF2-40B4-BE49-F238E27FC236}">
              <a16:creationId xmlns:a16="http://schemas.microsoft.com/office/drawing/2014/main" id="{00000000-0008-0000-0300-00005D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54" name="Text Box 11">
          <a:extLst>
            <a:ext uri="{FF2B5EF4-FFF2-40B4-BE49-F238E27FC236}">
              <a16:creationId xmlns:a16="http://schemas.microsoft.com/office/drawing/2014/main" id="{00000000-0008-0000-0300-00005E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55" name="Text Box 11">
          <a:extLst>
            <a:ext uri="{FF2B5EF4-FFF2-40B4-BE49-F238E27FC236}">
              <a16:creationId xmlns:a16="http://schemas.microsoft.com/office/drawing/2014/main" id="{00000000-0008-0000-0300-00005F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656" name="Text Box 8">
          <a:extLst>
            <a:ext uri="{FF2B5EF4-FFF2-40B4-BE49-F238E27FC236}">
              <a16:creationId xmlns:a16="http://schemas.microsoft.com/office/drawing/2014/main" id="{00000000-0008-0000-0300-000060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657" name="Text Box 11">
          <a:extLst>
            <a:ext uri="{FF2B5EF4-FFF2-40B4-BE49-F238E27FC236}">
              <a16:creationId xmlns:a16="http://schemas.microsoft.com/office/drawing/2014/main" id="{00000000-0008-0000-0300-000061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58" name="Text Box 8">
          <a:extLst>
            <a:ext uri="{FF2B5EF4-FFF2-40B4-BE49-F238E27FC236}">
              <a16:creationId xmlns:a16="http://schemas.microsoft.com/office/drawing/2014/main" id="{00000000-0008-0000-0300-00006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59" name="Text Box 9">
          <a:extLst>
            <a:ext uri="{FF2B5EF4-FFF2-40B4-BE49-F238E27FC236}">
              <a16:creationId xmlns:a16="http://schemas.microsoft.com/office/drawing/2014/main" id="{00000000-0008-0000-0300-00006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0" name="Text Box 11">
          <a:extLst>
            <a:ext uri="{FF2B5EF4-FFF2-40B4-BE49-F238E27FC236}">
              <a16:creationId xmlns:a16="http://schemas.microsoft.com/office/drawing/2014/main" id="{00000000-0008-0000-0300-00006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1" name="Text Box 8">
          <a:extLst>
            <a:ext uri="{FF2B5EF4-FFF2-40B4-BE49-F238E27FC236}">
              <a16:creationId xmlns:a16="http://schemas.microsoft.com/office/drawing/2014/main" id="{00000000-0008-0000-0300-00006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2" name="Text Box 9">
          <a:extLst>
            <a:ext uri="{FF2B5EF4-FFF2-40B4-BE49-F238E27FC236}">
              <a16:creationId xmlns:a16="http://schemas.microsoft.com/office/drawing/2014/main" id="{00000000-0008-0000-0300-00006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3" name="Text Box 11">
          <a:extLst>
            <a:ext uri="{FF2B5EF4-FFF2-40B4-BE49-F238E27FC236}">
              <a16:creationId xmlns:a16="http://schemas.microsoft.com/office/drawing/2014/main" id="{00000000-0008-0000-0300-00006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4" name="Text Box 11">
          <a:extLst>
            <a:ext uri="{FF2B5EF4-FFF2-40B4-BE49-F238E27FC236}">
              <a16:creationId xmlns:a16="http://schemas.microsoft.com/office/drawing/2014/main" id="{00000000-0008-0000-0300-00006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5" name="Text Box 9">
          <a:extLst>
            <a:ext uri="{FF2B5EF4-FFF2-40B4-BE49-F238E27FC236}">
              <a16:creationId xmlns:a16="http://schemas.microsoft.com/office/drawing/2014/main" id="{00000000-0008-0000-0300-00006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6" name="Text Box 11">
          <a:extLst>
            <a:ext uri="{FF2B5EF4-FFF2-40B4-BE49-F238E27FC236}">
              <a16:creationId xmlns:a16="http://schemas.microsoft.com/office/drawing/2014/main" id="{00000000-0008-0000-0300-00006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7" name="Text Box 8">
          <a:extLst>
            <a:ext uri="{FF2B5EF4-FFF2-40B4-BE49-F238E27FC236}">
              <a16:creationId xmlns:a16="http://schemas.microsoft.com/office/drawing/2014/main" id="{00000000-0008-0000-0300-00006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8" name="Text Box 9">
          <a:extLst>
            <a:ext uri="{FF2B5EF4-FFF2-40B4-BE49-F238E27FC236}">
              <a16:creationId xmlns:a16="http://schemas.microsoft.com/office/drawing/2014/main" id="{00000000-0008-0000-0300-00006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69" name="Text Box 11">
          <a:extLst>
            <a:ext uri="{FF2B5EF4-FFF2-40B4-BE49-F238E27FC236}">
              <a16:creationId xmlns:a16="http://schemas.microsoft.com/office/drawing/2014/main" id="{00000000-0008-0000-0300-00006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0" name="Text Box 8">
          <a:extLst>
            <a:ext uri="{FF2B5EF4-FFF2-40B4-BE49-F238E27FC236}">
              <a16:creationId xmlns:a16="http://schemas.microsoft.com/office/drawing/2014/main" id="{00000000-0008-0000-0300-00006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1" name="Text Box 9">
          <a:extLst>
            <a:ext uri="{FF2B5EF4-FFF2-40B4-BE49-F238E27FC236}">
              <a16:creationId xmlns:a16="http://schemas.microsoft.com/office/drawing/2014/main" id="{00000000-0008-0000-0300-00006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2" name="Text Box 11">
          <a:extLst>
            <a:ext uri="{FF2B5EF4-FFF2-40B4-BE49-F238E27FC236}">
              <a16:creationId xmlns:a16="http://schemas.microsoft.com/office/drawing/2014/main" id="{00000000-0008-0000-0300-00007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3" name="Text Box 8">
          <a:extLst>
            <a:ext uri="{FF2B5EF4-FFF2-40B4-BE49-F238E27FC236}">
              <a16:creationId xmlns:a16="http://schemas.microsoft.com/office/drawing/2014/main" id="{00000000-0008-0000-0300-00007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4" name="Text Box 9">
          <a:extLst>
            <a:ext uri="{FF2B5EF4-FFF2-40B4-BE49-F238E27FC236}">
              <a16:creationId xmlns:a16="http://schemas.microsoft.com/office/drawing/2014/main" id="{00000000-0008-0000-0300-00007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5" name="Text Box 11">
          <a:extLst>
            <a:ext uri="{FF2B5EF4-FFF2-40B4-BE49-F238E27FC236}">
              <a16:creationId xmlns:a16="http://schemas.microsoft.com/office/drawing/2014/main" id="{00000000-0008-0000-0300-00007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6" name="Text Box 8">
          <a:extLst>
            <a:ext uri="{FF2B5EF4-FFF2-40B4-BE49-F238E27FC236}">
              <a16:creationId xmlns:a16="http://schemas.microsoft.com/office/drawing/2014/main" id="{00000000-0008-0000-0300-00007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7" name="Text Box 9">
          <a:extLst>
            <a:ext uri="{FF2B5EF4-FFF2-40B4-BE49-F238E27FC236}">
              <a16:creationId xmlns:a16="http://schemas.microsoft.com/office/drawing/2014/main" id="{00000000-0008-0000-0300-00007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8" name="Text Box 11">
          <a:extLst>
            <a:ext uri="{FF2B5EF4-FFF2-40B4-BE49-F238E27FC236}">
              <a16:creationId xmlns:a16="http://schemas.microsoft.com/office/drawing/2014/main" id="{00000000-0008-0000-0300-00007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79" name="Text Box 8">
          <a:extLst>
            <a:ext uri="{FF2B5EF4-FFF2-40B4-BE49-F238E27FC236}">
              <a16:creationId xmlns:a16="http://schemas.microsoft.com/office/drawing/2014/main" id="{00000000-0008-0000-0300-00007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0" name="Text Box 9">
          <a:extLst>
            <a:ext uri="{FF2B5EF4-FFF2-40B4-BE49-F238E27FC236}">
              <a16:creationId xmlns:a16="http://schemas.microsoft.com/office/drawing/2014/main" id="{00000000-0008-0000-0300-00007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1" name="Text Box 11">
          <a:extLst>
            <a:ext uri="{FF2B5EF4-FFF2-40B4-BE49-F238E27FC236}">
              <a16:creationId xmlns:a16="http://schemas.microsoft.com/office/drawing/2014/main" id="{00000000-0008-0000-0300-00007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2" name="Text Box 8">
          <a:extLst>
            <a:ext uri="{FF2B5EF4-FFF2-40B4-BE49-F238E27FC236}">
              <a16:creationId xmlns:a16="http://schemas.microsoft.com/office/drawing/2014/main" id="{00000000-0008-0000-0300-00007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3" name="Text Box 9">
          <a:extLst>
            <a:ext uri="{FF2B5EF4-FFF2-40B4-BE49-F238E27FC236}">
              <a16:creationId xmlns:a16="http://schemas.microsoft.com/office/drawing/2014/main" id="{00000000-0008-0000-0300-00007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4" name="Text Box 11">
          <a:extLst>
            <a:ext uri="{FF2B5EF4-FFF2-40B4-BE49-F238E27FC236}">
              <a16:creationId xmlns:a16="http://schemas.microsoft.com/office/drawing/2014/main" id="{00000000-0008-0000-0300-00007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5" name="Text Box 8">
          <a:extLst>
            <a:ext uri="{FF2B5EF4-FFF2-40B4-BE49-F238E27FC236}">
              <a16:creationId xmlns:a16="http://schemas.microsoft.com/office/drawing/2014/main" id="{00000000-0008-0000-0300-00007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6" name="Text Box 9">
          <a:extLst>
            <a:ext uri="{FF2B5EF4-FFF2-40B4-BE49-F238E27FC236}">
              <a16:creationId xmlns:a16="http://schemas.microsoft.com/office/drawing/2014/main" id="{00000000-0008-0000-0300-00007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7" name="Text Box 11">
          <a:extLst>
            <a:ext uri="{FF2B5EF4-FFF2-40B4-BE49-F238E27FC236}">
              <a16:creationId xmlns:a16="http://schemas.microsoft.com/office/drawing/2014/main" id="{00000000-0008-0000-0300-00007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8" name="Text Box 8">
          <a:extLst>
            <a:ext uri="{FF2B5EF4-FFF2-40B4-BE49-F238E27FC236}">
              <a16:creationId xmlns:a16="http://schemas.microsoft.com/office/drawing/2014/main" id="{00000000-0008-0000-0300-00008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89" name="Text Box 9">
          <a:extLst>
            <a:ext uri="{FF2B5EF4-FFF2-40B4-BE49-F238E27FC236}">
              <a16:creationId xmlns:a16="http://schemas.microsoft.com/office/drawing/2014/main" id="{00000000-0008-0000-0300-00008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0" name="Text Box 11">
          <a:extLst>
            <a:ext uri="{FF2B5EF4-FFF2-40B4-BE49-F238E27FC236}">
              <a16:creationId xmlns:a16="http://schemas.microsoft.com/office/drawing/2014/main" id="{00000000-0008-0000-0300-00008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1" name="Text Box 8">
          <a:extLst>
            <a:ext uri="{FF2B5EF4-FFF2-40B4-BE49-F238E27FC236}">
              <a16:creationId xmlns:a16="http://schemas.microsoft.com/office/drawing/2014/main" id="{00000000-0008-0000-0300-00008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2" name="Text Box 9">
          <a:extLst>
            <a:ext uri="{FF2B5EF4-FFF2-40B4-BE49-F238E27FC236}">
              <a16:creationId xmlns:a16="http://schemas.microsoft.com/office/drawing/2014/main" id="{00000000-0008-0000-0300-00008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3" name="Text Box 11">
          <a:extLst>
            <a:ext uri="{FF2B5EF4-FFF2-40B4-BE49-F238E27FC236}">
              <a16:creationId xmlns:a16="http://schemas.microsoft.com/office/drawing/2014/main" id="{00000000-0008-0000-0300-00008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4" name="Text Box 8">
          <a:extLst>
            <a:ext uri="{FF2B5EF4-FFF2-40B4-BE49-F238E27FC236}">
              <a16:creationId xmlns:a16="http://schemas.microsoft.com/office/drawing/2014/main" id="{00000000-0008-0000-0300-00008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5" name="Text Box 9">
          <a:extLst>
            <a:ext uri="{FF2B5EF4-FFF2-40B4-BE49-F238E27FC236}">
              <a16:creationId xmlns:a16="http://schemas.microsoft.com/office/drawing/2014/main" id="{00000000-0008-0000-0300-00008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6" name="Text Box 11">
          <a:extLst>
            <a:ext uri="{FF2B5EF4-FFF2-40B4-BE49-F238E27FC236}">
              <a16:creationId xmlns:a16="http://schemas.microsoft.com/office/drawing/2014/main" id="{00000000-0008-0000-0300-00008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7" name="Text Box 8">
          <a:extLst>
            <a:ext uri="{FF2B5EF4-FFF2-40B4-BE49-F238E27FC236}">
              <a16:creationId xmlns:a16="http://schemas.microsoft.com/office/drawing/2014/main" id="{00000000-0008-0000-0300-00008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8" name="Text Box 9">
          <a:extLst>
            <a:ext uri="{FF2B5EF4-FFF2-40B4-BE49-F238E27FC236}">
              <a16:creationId xmlns:a16="http://schemas.microsoft.com/office/drawing/2014/main" id="{00000000-0008-0000-0300-00008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699" name="Text Box 11">
          <a:extLst>
            <a:ext uri="{FF2B5EF4-FFF2-40B4-BE49-F238E27FC236}">
              <a16:creationId xmlns:a16="http://schemas.microsoft.com/office/drawing/2014/main" id="{00000000-0008-0000-0300-00008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700" name="Text Box 8">
          <a:extLst>
            <a:ext uri="{FF2B5EF4-FFF2-40B4-BE49-F238E27FC236}">
              <a16:creationId xmlns:a16="http://schemas.microsoft.com/office/drawing/2014/main" id="{00000000-0008-0000-0300-00008C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01" name="Text Box 11">
          <a:extLst>
            <a:ext uri="{FF2B5EF4-FFF2-40B4-BE49-F238E27FC236}">
              <a16:creationId xmlns:a16="http://schemas.microsoft.com/office/drawing/2014/main" id="{00000000-0008-0000-0300-00008D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02" name="Text Box 8">
          <a:extLst>
            <a:ext uri="{FF2B5EF4-FFF2-40B4-BE49-F238E27FC236}">
              <a16:creationId xmlns:a16="http://schemas.microsoft.com/office/drawing/2014/main" id="{00000000-0008-0000-0300-00008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03" name="Text Box 9">
          <a:extLst>
            <a:ext uri="{FF2B5EF4-FFF2-40B4-BE49-F238E27FC236}">
              <a16:creationId xmlns:a16="http://schemas.microsoft.com/office/drawing/2014/main" id="{00000000-0008-0000-0300-00008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04" name="Text Box 11">
          <a:extLst>
            <a:ext uri="{FF2B5EF4-FFF2-40B4-BE49-F238E27FC236}">
              <a16:creationId xmlns:a16="http://schemas.microsoft.com/office/drawing/2014/main" id="{00000000-0008-0000-0300-00009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2705" name="Text Box 11">
          <a:extLst>
            <a:ext uri="{FF2B5EF4-FFF2-40B4-BE49-F238E27FC236}">
              <a16:creationId xmlns:a16="http://schemas.microsoft.com/office/drawing/2014/main" id="{00000000-0008-0000-0300-0000910A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06" name="Text Box 8">
          <a:extLst>
            <a:ext uri="{FF2B5EF4-FFF2-40B4-BE49-F238E27FC236}">
              <a16:creationId xmlns:a16="http://schemas.microsoft.com/office/drawing/2014/main" id="{00000000-0008-0000-0300-000092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07" name="Text Box 9">
          <a:extLst>
            <a:ext uri="{FF2B5EF4-FFF2-40B4-BE49-F238E27FC236}">
              <a16:creationId xmlns:a16="http://schemas.microsoft.com/office/drawing/2014/main" id="{00000000-0008-0000-0300-000093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08" name="Text Box 11">
          <a:extLst>
            <a:ext uri="{FF2B5EF4-FFF2-40B4-BE49-F238E27FC236}">
              <a16:creationId xmlns:a16="http://schemas.microsoft.com/office/drawing/2014/main" id="{00000000-0008-0000-0300-000094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09" name="Text Box 8">
          <a:extLst>
            <a:ext uri="{FF2B5EF4-FFF2-40B4-BE49-F238E27FC236}">
              <a16:creationId xmlns:a16="http://schemas.microsoft.com/office/drawing/2014/main" id="{00000000-0008-0000-0300-00009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10" name="Text Box 9">
          <a:extLst>
            <a:ext uri="{FF2B5EF4-FFF2-40B4-BE49-F238E27FC236}">
              <a16:creationId xmlns:a16="http://schemas.microsoft.com/office/drawing/2014/main" id="{00000000-0008-0000-0300-00009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11" name="Text Box 11">
          <a:extLst>
            <a:ext uri="{FF2B5EF4-FFF2-40B4-BE49-F238E27FC236}">
              <a16:creationId xmlns:a16="http://schemas.microsoft.com/office/drawing/2014/main" id="{00000000-0008-0000-0300-00009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12" name="Text Box 8">
          <a:extLst>
            <a:ext uri="{FF2B5EF4-FFF2-40B4-BE49-F238E27FC236}">
              <a16:creationId xmlns:a16="http://schemas.microsoft.com/office/drawing/2014/main" id="{00000000-0008-0000-0300-000098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13" name="Text Box 9">
          <a:extLst>
            <a:ext uri="{FF2B5EF4-FFF2-40B4-BE49-F238E27FC236}">
              <a16:creationId xmlns:a16="http://schemas.microsoft.com/office/drawing/2014/main" id="{00000000-0008-0000-0300-000099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14" name="Text Box 11">
          <a:extLst>
            <a:ext uri="{FF2B5EF4-FFF2-40B4-BE49-F238E27FC236}">
              <a16:creationId xmlns:a16="http://schemas.microsoft.com/office/drawing/2014/main" id="{00000000-0008-0000-0300-00009A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15" name="Text Box 8">
          <a:extLst>
            <a:ext uri="{FF2B5EF4-FFF2-40B4-BE49-F238E27FC236}">
              <a16:creationId xmlns:a16="http://schemas.microsoft.com/office/drawing/2014/main" id="{00000000-0008-0000-0300-00009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16" name="Text Box 9">
          <a:extLst>
            <a:ext uri="{FF2B5EF4-FFF2-40B4-BE49-F238E27FC236}">
              <a16:creationId xmlns:a16="http://schemas.microsoft.com/office/drawing/2014/main" id="{00000000-0008-0000-0300-00009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17" name="Text Box 11">
          <a:extLst>
            <a:ext uri="{FF2B5EF4-FFF2-40B4-BE49-F238E27FC236}">
              <a16:creationId xmlns:a16="http://schemas.microsoft.com/office/drawing/2014/main" id="{00000000-0008-0000-0300-00009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718" name="Text Box 8">
          <a:extLst>
            <a:ext uri="{FF2B5EF4-FFF2-40B4-BE49-F238E27FC236}">
              <a16:creationId xmlns:a16="http://schemas.microsoft.com/office/drawing/2014/main" id="{00000000-0008-0000-0300-00009E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19" name="Text Box 11">
          <a:extLst>
            <a:ext uri="{FF2B5EF4-FFF2-40B4-BE49-F238E27FC236}">
              <a16:creationId xmlns:a16="http://schemas.microsoft.com/office/drawing/2014/main" id="{00000000-0008-0000-0300-00009F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20" name="Text Box 11">
          <a:extLst>
            <a:ext uri="{FF2B5EF4-FFF2-40B4-BE49-F238E27FC236}">
              <a16:creationId xmlns:a16="http://schemas.microsoft.com/office/drawing/2014/main" id="{00000000-0008-0000-0300-0000A0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21" name="Text Box 11">
          <a:extLst>
            <a:ext uri="{FF2B5EF4-FFF2-40B4-BE49-F238E27FC236}">
              <a16:creationId xmlns:a16="http://schemas.microsoft.com/office/drawing/2014/main" id="{00000000-0008-0000-0300-0000A1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22" name="Text Box 11">
          <a:extLst>
            <a:ext uri="{FF2B5EF4-FFF2-40B4-BE49-F238E27FC236}">
              <a16:creationId xmlns:a16="http://schemas.microsoft.com/office/drawing/2014/main" id="{00000000-0008-0000-0300-0000A2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23" name="Text Box 11">
          <a:extLst>
            <a:ext uri="{FF2B5EF4-FFF2-40B4-BE49-F238E27FC236}">
              <a16:creationId xmlns:a16="http://schemas.microsoft.com/office/drawing/2014/main" id="{00000000-0008-0000-0300-0000A3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24" name="Text Box 11">
          <a:extLst>
            <a:ext uri="{FF2B5EF4-FFF2-40B4-BE49-F238E27FC236}">
              <a16:creationId xmlns:a16="http://schemas.microsoft.com/office/drawing/2014/main" id="{00000000-0008-0000-0300-0000A4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25" name="Text Box 11">
          <a:extLst>
            <a:ext uri="{FF2B5EF4-FFF2-40B4-BE49-F238E27FC236}">
              <a16:creationId xmlns:a16="http://schemas.microsoft.com/office/drawing/2014/main" id="{00000000-0008-0000-0300-0000A5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26" name="Text Box 11">
          <a:extLst>
            <a:ext uri="{FF2B5EF4-FFF2-40B4-BE49-F238E27FC236}">
              <a16:creationId xmlns:a16="http://schemas.microsoft.com/office/drawing/2014/main" id="{00000000-0008-0000-0300-0000A6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27" name="Text Box 11">
          <a:extLst>
            <a:ext uri="{FF2B5EF4-FFF2-40B4-BE49-F238E27FC236}">
              <a16:creationId xmlns:a16="http://schemas.microsoft.com/office/drawing/2014/main" id="{00000000-0008-0000-0300-0000A7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728" name="Text Box 8">
          <a:extLst>
            <a:ext uri="{FF2B5EF4-FFF2-40B4-BE49-F238E27FC236}">
              <a16:creationId xmlns:a16="http://schemas.microsoft.com/office/drawing/2014/main" id="{00000000-0008-0000-0300-0000A8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29" name="Text Box 11">
          <a:extLst>
            <a:ext uri="{FF2B5EF4-FFF2-40B4-BE49-F238E27FC236}">
              <a16:creationId xmlns:a16="http://schemas.microsoft.com/office/drawing/2014/main" id="{00000000-0008-0000-0300-0000A9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0" name="Text Box 9">
          <a:extLst>
            <a:ext uri="{FF2B5EF4-FFF2-40B4-BE49-F238E27FC236}">
              <a16:creationId xmlns:a16="http://schemas.microsoft.com/office/drawing/2014/main" id="{00000000-0008-0000-0300-0000A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1" name="Text Box 11">
          <a:extLst>
            <a:ext uri="{FF2B5EF4-FFF2-40B4-BE49-F238E27FC236}">
              <a16:creationId xmlns:a16="http://schemas.microsoft.com/office/drawing/2014/main" id="{00000000-0008-0000-0300-0000A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2" name="Text Box 8">
          <a:extLst>
            <a:ext uri="{FF2B5EF4-FFF2-40B4-BE49-F238E27FC236}">
              <a16:creationId xmlns:a16="http://schemas.microsoft.com/office/drawing/2014/main" id="{00000000-0008-0000-0300-0000A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3" name="Text Box 9">
          <a:extLst>
            <a:ext uri="{FF2B5EF4-FFF2-40B4-BE49-F238E27FC236}">
              <a16:creationId xmlns:a16="http://schemas.microsoft.com/office/drawing/2014/main" id="{00000000-0008-0000-0300-0000A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4" name="Text Box 11">
          <a:extLst>
            <a:ext uri="{FF2B5EF4-FFF2-40B4-BE49-F238E27FC236}">
              <a16:creationId xmlns:a16="http://schemas.microsoft.com/office/drawing/2014/main" id="{00000000-0008-0000-0300-0000A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5" name="Text Box 8">
          <a:extLst>
            <a:ext uri="{FF2B5EF4-FFF2-40B4-BE49-F238E27FC236}">
              <a16:creationId xmlns:a16="http://schemas.microsoft.com/office/drawing/2014/main" id="{00000000-0008-0000-0300-0000A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6" name="Text Box 9">
          <a:extLst>
            <a:ext uri="{FF2B5EF4-FFF2-40B4-BE49-F238E27FC236}">
              <a16:creationId xmlns:a16="http://schemas.microsoft.com/office/drawing/2014/main" id="{00000000-0008-0000-0300-0000B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7" name="Text Box 11">
          <a:extLst>
            <a:ext uri="{FF2B5EF4-FFF2-40B4-BE49-F238E27FC236}">
              <a16:creationId xmlns:a16="http://schemas.microsoft.com/office/drawing/2014/main" id="{00000000-0008-0000-0300-0000B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8" name="Text Box 8">
          <a:extLst>
            <a:ext uri="{FF2B5EF4-FFF2-40B4-BE49-F238E27FC236}">
              <a16:creationId xmlns:a16="http://schemas.microsoft.com/office/drawing/2014/main" id="{00000000-0008-0000-0300-0000B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39" name="Text Box 9">
          <a:extLst>
            <a:ext uri="{FF2B5EF4-FFF2-40B4-BE49-F238E27FC236}">
              <a16:creationId xmlns:a16="http://schemas.microsoft.com/office/drawing/2014/main" id="{00000000-0008-0000-0300-0000B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0" name="Text Box 11">
          <a:extLst>
            <a:ext uri="{FF2B5EF4-FFF2-40B4-BE49-F238E27FC236}">
              <a16:creationId xmlns:a16="http://schemas.microsoft.com/office/drawing/2014/main" id="{00000000-0008-0000-0300-0000B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1" name="Text Box 8">
          <a:extLst>
            <a:ext uri="{FF2B5EF4-FFF2-40B4-BE49-F238E27FC236}">
              <a16:creationId xmlns:a16="http://schemas.microsoft.com/office/drawing/2014/main" id="{00000000-0008-0000-0300-0000B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2" name="Text Box 9">
          <a:extLst>
            <a:ext uri="{FF2B5EF4-FFF2-40B4-BE49-F238E27FC236}">
              <a16:creationId xmlns:a16="http://schemas.microsoft.com/office/drawing/2014/main" id="{00000000-0008-0000-0300-0000B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3" name="Text Box 11">
          <a:extLst>
            <a:ext uri="{FF2B5EF4-FFF2-40B4-BE49-F238E27FC236}">
              <a16:creationId xmlns:a16="http://schemas.microsoft.com/office/drawing/2014/main" id="{00000000-0008-0000-0300-0000B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4" name="Text Box 8">
          <a:extLst>
            <a:ext uri="{FF2B5EF4-FFF2-40B4-BE49-F238E27FC236}">
              <a16:creationId xmlns:a16="http://schemas.microsoft.com/office/drawing/2014/main" id="{00000000-0008-0000-0300-0000B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5" name="Text Box 9">
          <a:extLst>
            <a:ext uri="{FF2B5EF4-FFF2-40B4-BE49-F238E27FC236}">
              <a16:creationId xmlns:a16="http://schemas.microsoft.com/office/drawing/2014/main" id="{00000000-0008-0000-0300-0000B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6" name="Text Box 11">
          <a:extLst>
            <a:ext uri="{FF2B5EF4-FFF2-40B4-BE49-F238E27FC236}">
              <a16:creationId xmlns:a16="http://schemas.microsoft.com/office/drawing/2014/main" id="{00000000-0008-0000-0300-0000B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7" name="Text Box 8">
          <a:extLst>
            <a:ext uri="{FF2B5EF4-FFF2-40B4-BE49-F238E27FC236}">
              <a16:creationId xmlns:a16="http://schemas.microsoft.com/office/drawing/2014/main" id="{00000000-0008-0000-0300-0000B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8" name="Text Box 9">
          <a:extLst>
            <a:ext uri="{FF2B5EF4-FFF2-40B4-BE49-F238E27FC236}">
              <a16:creationId xmlns:a16="http://schemas.microsoft.com/office/drawing/2014/main" id="{00000000-0008-0000-0300-0000B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49" name="Text Box 11">
          <a:extLst>
            <a:ext uri="{FF2B5EF4-FFF2-40B4-BE49-F238E27FC236}">
              <a16:creationId xmlns:a16="http://schemas.microsoft.com/office/drawing/2014/main" id="{00000000-0008-0000-0300-0000B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0" name="Text Box 8">
          <a:extLst>
            <a:ext uri="{FF2B5EF4-FFF2-40B4-BE49-F238E27FC236}">
              <a16:creationId xmlns:a16="http://schemas.microsoft.com/office/drawing/2014/main" id="{00000000-0008-0000-0300-0000B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1" name="Text Box 9">
          <a:extLst>
            <a:ext uri="{FF2B5EF4-FFF2-40B4-BE49-F238E27FC236}">
              <a16:creationId xmlns:a16="http://schemas.microsoft.com/office/drawing/2014/main" id="{00000000-0008-0000-0300-0000B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2" name="Text Box 11">
          <a:extLst>
            <a:ext uri="{FF2B5EF4-FFF2-40B4-BE49-F238E27FC236}">
              <a16:creationId xmlns:a16="http://schemas.microsoft.com/office/drawing/2014/main" id="{00000000-0008-0000-0300-0000C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3" name="Text Box 8">
          <a:extLst>
            <a:ext uri="{FF2B5EF4-FFF2-40B4-BE49-F238E27FC236}">
              <a16:creationId xmlns:a16="http://schemas.microsoft.com/office/drawing/2014/main" id="{00000000-0008-0000-0300-0000C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4" name="Text Box 9">
          <a:extLst>
            <a:ext uri="{FF2B5EF4-FFF2-40B4-BE49-F238E27FC236}">
              <a16:creationId xmlns:a16="http://schemas.microsoft.com/office/drawing/2014/main" id="{00000000-0008-0000-0300-0000C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5" name="Text Box 11">
          <a:extLst>
            <a:ext uri="{FF2B5EF4-FFF2-40B4-BE49-F238E27FC236}">
              <a16:creationId xmlns:a16="http://schemas.microsoft.com/office/drawing/2014/main" id="{00000000-0008-0000-0300-0000C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6" name="Text Box 8">
          <a:extLst>
            <a:ext uri="{FF2B5EF4-FFF2-40B4-BE49-F238E27FC236}">
              <a16:creationId xmlns:a16="http://schemas.microsoft.com/office/drawing/2014/main" id="{00000000-0008-0000-0300-0000C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7" name="Text Box 9">
          <a:extLst>
            <a:ext uri="{FF2B5EF4-FFF2-40B4-BE49-F238E27FC236}">
              <a16:creationId xmlns:a16="http://schemas.microsoft.com/office/drawing/2014/main" id="{00000000-0008-0000-0300-0000C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8" name="Text Box 11">
          <a:extLst>
            <a:ext uri="{FF2B5EF4-FFF2-40B4-BE49-F238E27FC236}">
              <a16:creationId xmlns:a16="http://schemas.microsoft.com/office/drawing/2014/main" id="{00000000-0008-0000-0300-0000C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59" name="Text Box 8">
          <a:extLst>
            <a:ext uri="{FF2B5EF4-FFF2-40B4-BE49-F238E27FC236}">
              <a16:creationId xmlns:a16="http://schemas.microsoft.com/office/drawing/2014/main" id="{00000000-0008-0000-0300-0000C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60" name="Text Box 9">
          <a:extLst>
            <a:ext uri="{FF2B5EF4-FFF2-40B4-BE49-F238E27FC236}">
              <a16:creationId xmlns:a16="http://schemas.microsoft.com/office/drawing/2014/main" id="{00000000-0008-0000-0300-0000C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61" name="Text Box 11">
          <a:extLst>
            <a:ext uri="{FF2B5EF4-FFF2-40B4-BE49-F238E27FC236}">
              <a16:creationId xmlns:a16="http://schemas.microsoft.com/office/drawing/2014/main" id="{00000000-0008-0000-0300-0000C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62" name="Text Box 8">
          <a:extLst>
            <a:ext uri="{FF2B5EF4-FFF2-40B4-BE49-F238E27FC236}">
              <a16:creationId xmlns:a16="http://schemas.microsoft.com/office/drawing/2014/main" id="{00000000-0008-0000-0300-0000C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63" name="Text Box 9">
          <a:extLst>
            <a:ext uri="{FF2B5EF4-FFF2-40B4-BE49-F238E27FC236}">
              <a16:creationId xmlns:a16="http://schemas.microsoft.com/office/drawing/2014/main" id="{00000000-0008-0000-0300-0000C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64" name="Text Box 11">
          <a:extLst>
            <a:ext uri="{FF2B5EF4-FFF2-40B4-BE49-F238E27FC236}">
              <a16:creationId xmlns:a16="http://schemas.microsoft.com/office/drawing/2014/main" id="{00000000-0008-0000-0300-0000C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765" name="Text Box 8">
          <a:extLst>
            <a:ext uri="{FF2B5EF4-FFF2-40B4-BE49-F238E27FC236}">
              <a16:creationId xmlns:a16="http://schemas.microsoft.com/office/drawing/2014/main" id="{00000000-0008-0000-0300-0000CD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66" name="Text Box 11">
          <a:extLst>
            <a:ext uri="{FF2B5EF4-FFF2-40B4-BE49-F238E27FC236}">
              <a16:creationId xmlns:a16="http://schemas.microsoft.com/office/drawing/2014/main" id="{00000000-0008-0000-0300-0000CE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67" name="Text Box 8">
          <a:extLst>
            <a:ext uri="{FF2B5EF4-FFF2-40B4-BE49-F238E27FC236}">
              <a16:creationId xmlns:a16="http://schemas.microsoft.com/office/drawing/2014/main" id="{00000000-0008-0000-0300-0000C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68" name="Text Box 9">
          <a:extLst>
            <a:ext uri="{FF2B5EF4-FFF2-40B4-BE49-F238E27FC236}">
              <a16:creationId xmlns:a16="http://schemas.microsoft.com/office/drawing/2014/main" id="{00000000-0008-0000-0300-0000D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69" name="Text Box 11">
          <a:extLst>
            <a:ext uri="{FF2B5EF4-FFF2-40B4-BE49-F238E27FC236}">
              <a16:creationId xmlns:a16="http://schemas.microsoft.com/office/drawing/2014/main" id="{00000000-0008-0000-0300-0000D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70" name="Text Box 8">
          <a:extLst>
            <a:ext uri="{FF2B5EF4-FFF2-40B4-BE49-F238E27FC236}">
              <a16:creationId xmlns:a16="http://schemas.microsoft.com/office/drawing/2014/main" id="{00000000-0008-0000-0300-0000D2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71" name="Text Box 9">
          <a:extLst>
            <a:ext uri="{FF2B5EF4-FFF2-40B4-BE49-F238E27FC236}">
              <a16:creationId xmlns:a16="http://schemas.microsoft.com/office/drawing/2014/main" id="{00000000-0008-0000-0300-0000D3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72" name="Text Box 11">
          <a:extLst>
            <a:ext uri="{FF2B5EF4-FFF2-40B4-BE49-F238E27FC236}">
              <a16:creationId xmlns:a16="http://schemas.microsoft.com/office/drawing/2014/main" id="{00000000-0008-0000-0300-0000D4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73" name="Text Box 8">
          <a:extLst>
            <a:ext uri="{FF2B5EF4-FFF2-40B4-BE49-F238E27FC236}">
              <a16:creationId xmlns:a16="http://schemas.microsoft.com/office/drawing/2014/main" id="{00000000-0008-0000-0300-0000D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74" name="Text Box 9">
          <a:extLst>
            <a:ext uri="{FF2B5EF4-FFF2-40B4-BE49-F238E27FC236}">
              <a16:creationId xmlns:a16="http://schemas.microsoft.com/office/drawing/2014/main" id="{00000000-0008-0000-0300-0000D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75" name="Text Box 11">
          <a:extLst>
            <a:ext uri="{FF2B5EF4-FFF2-40B4-BE49-F238E27FC236}">
              <a16:creationId xmlns:a16="http://schemas.microsoft.com/office/drawing/2014/main" id="{00000000-0008-0000-0300-0000D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76" name="Text Box 8">
          <a:extLst>
            <a:ext uri="{FF2B5EF4-FFF2-40B4-BE49-F238E27FC236}">
              <a16:creationId xmlns:a16="http://schemas.microsoft.com/office/drawing/2014/main" id="{00000000-0008-0000-0300-0000D8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77" name="Text Box 9">
          <a:extLst>
            <a:ext uri="{FF2B5EF4-FFF2-40B4-BE49-F238E27FC236}">
              <a16:creationId xmlns:a16="http://schemas.microsoft.com/office/drawing/2014/main" id="{00000000-0008-0000-0300-0000D9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778" name="Text Box 11">
          <a:extLst>
            <a:ext uri="{FF2B5EF4-FFF2-40B4-BE49-F238E27FC236}">
              <a16:creationId xmlns:a16="http://schemas.microsoft.com/office/drawing/2014/main" id="{00000000-0008-0000-0300-0000DA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79" name="Text Box 8">
          <a:extLst>
            <a:ext uri="{FF2B5EF4-FFF2-40B4-BE49-F238E27FC236}">
              <a16:creationId xmlns:a16="http://schemas.microsoft.com/office/drawing/2014/main" id="{00000000-0008-0000-0300-0000D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80" name="Text Box 9">
          <a:extLst>
            <a:ext uri="{FF2B5EF4-FFF2-40B4-BE49-F238E27FC236}">
              <a16:creationId xmlns:a16="http://schemas.microsoft.com/office/drawing/2014/main" id="{00000000-0008-0000-0300-0000D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81" name="Text Box 11">
          <a:extLst>
            <a:ext uri="{FF2B5EF4-FFF2-40B4-BE49-F238E27FC236}">
              <a16:creationId xmlns:a16="http://schemas.microsoft.com/office/drawing/2014/main" id="{00000000-0008-0000-0300-0000D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782" name="Text Box 8">
          <a:extLst>
            <a:ext uri="{FF2B5EF4-FFF2-40B4-BE49-F238E27FC236}">
              <a16:creationId xmlns:a16="http://schemas.microsoft.com/office/drawing/2014/main" id="{00000000-0008-0000-0300-0000DE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83" name="Text Box 11">
          <a:extLst>
            <a:ext uri="{FF2B5EF4-FFF2-40B4-BE49-F238E27FC236}">
              <a16:creationId xmlns:a16="http://schemas.microsoft.com/office/drawing/2014/main" id="{00000000-0008-0000-0300-0000DF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84" name="Text Box 11">
          <a:extLst>
            <a:ext uri="{FF2B5EF4-FFF2-40B4-BE49-F238E27FC236}">
              <a16:creationId xmlns:a16="http://schemas.microsoft.com/office/drawing/2014/main" id="{00000000-0008-0000-0300-0000E0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85" name="Text Box 11">
          <a:extLst>
            <a:ext uri="{FF2B5EF4-FFF2-40B4-BE49-F238E27FC236}">
              <a16:creationId xmlns:a16="http://schemas.microsoft.com/office/drawing/2014/main" id="{00000000-0008-0000-0300-0000E1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86" name="Text Box 11">
          <a:extLst>
            <a:ext uri="{FF2B5EF4-FFF2-40B4-BE49-F238E27FC236}">
              <a16:creationId xmlns:a16="http://schemas.microsoft.com/office/drawing/2014/main" id="{00000000-0008-0000-0300-0000E2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87" name="Text Box 11">
          <a:extLst>
            <a:ext uri="{FF2B5EF4-FFF2-40B4-BE49-F238E27FC236}">
              <a16:creationId xmlns:a16="http://schemas.microsoft.com/office/drawing/2014/main" id="{00000000-0008-0000-0300-0000E3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88" name="Text Box 11">
          <a:extLst>
            <a:ext uri="{FF2B5EF4-FFF2-40B4-BE49-F238E27FC236}">
              <a16:creationId xmlns:a16="http://schemas.microsoft.com/office/drawing/2014/main" id="{00000000-0008-0000-0300-0000E4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89" name="Text Box 11">
          <a:extLst>
            <a:ext uri="{FF2B5EF4-FFF2-40B4-BE49-F238E27FC236}">
              <a16:creationId xmlns:a16="http://schemas.microsoft.com/office/drawing/2014/main" id="{00000000-0008-0000-0300-0000E5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90" name="Text Box 11">
          <a:extLst>
            <a:ext uri="{FF2B5EF4-FFF2-40B4-BE49-F238E27FC236}">
              <a16:creationId xmlns:a16="http://schemas.microsoft.com/office/drawing/2014/main" id="{00000000-0008-0000-0300-0000E6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91" name="Text Box 11">
          <a:extLst>
            <a:ext uri="{FF2B5EF4-FFF2-40B4-BE49-F238E27FC236}">
              <a16:creationId xmlns:a16="http://schemas.microsoft.com/office/drawing/2014/main" id="{00000000-0008-0000-0300-0000E7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792" name="Text Box 8">
          <a:extLst>
            <a:ext uri="{FF2B5EF4-FFF2-40B4-BE49-F238E27FC236}">
              <a16:creationId xmlns:a16="http://schemas.microsoft.com/office/drawing/2014/main" id="{00000000-0008-0000-0300-0000E8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793" name="Text Box 11">
          <a:extLst>
            <a:ext uri="{FF2B5EF4-FFF2-40B4-BE49-F238E27FC236}">
              <a16:creationId xmlns:a16="http://schemas.microsoft.com/office/drawing/2014/main" id="{00000000-0008-0000-0300-0000E9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94" name="Text Box 8">
          <a:extLst>
            <a:ext uri="{FF2B5EF4-FFF2-40B4-BE49-F238E27FC236}">
              <a16:creationId xmlns:a16="http://schemas.microsoft.com/office/drawing/2014/main" id="{00000000-0008-0000-0300-0000E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95" name="Text Box 9">
          <a:extLst>
            <a:ext uri="{FF2B5EF4-FFF2-40B4-BE49-F238E27FC236}">
              <a16:creationId xmlns:a16="http://schemas.microsoft.com/office/drawing/2014/main" id="{00000000-0008-0000-0300-0000E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96" name="Text Box 11">
          <a:extLst>
            <a:ext uri="{FF2B5EF4-FFF2-40B4-BE49-F238E27FC236}">
              <a16:creationId xmlns:a16="http://schemas.microsoft.com/office/drawing/2014/main" id="{00000000-0008-0000-0300-0000E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97" name="Text Box 8">
          <a:extLst>
            <a:ext uri="{FF2B5EF4-FFF2-40B4-BE49-F238E27FC236}">
              <a16:creationId xmlns:a16="http://schemas.microsoft.com/office/drawing/2014/main" id="{00000000-0008-0000-0300-0000E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98" name="Text Box 9">
          <a:extLst>
            <a:ext uri="{FF2B5EF4-FFF2-40B4-BE49-F238E27FC236}">
              <a16:creationId xmlns:a16="http://schemas.microsoft.com/office/drawing/2014/main" id="{00000000-0008-0000-0300-0000E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799" name="Text Box 11">
          <a:extLst>
            <a:ext uri="{FF2B5EF4-FFF2-40B4-BE49-F238E27FC236}">
              <a16:creationId xmlns:a16="http://schemas.microsoft.com/office/drawing/2014/main" id="{00000000-0008-0000-0300-0000E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0" name="Text Box 11">
          <a:extLst>
            <a:ext uri="{FF2B5EF4-FFF2-40B4-BE49-F238E27FC236}">
              <a16:creationId xmlns:a16="http://schemas.microsoft.com/office/drawing/2014/main" id="{00000000-0008-0000-0300-0000F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1" name="Text Box 9">
          <a:extLst>
            <a:ext uri="{FF2B5EF4-FFF2-40B4-BE49-F238E27FC236}">
              <a16:creationId xmlns:a16="http://schemas.microsoft.com/office/drawing/2014/main" id="{00000000-0008-0000-0300-0000F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2" name="Text Box 11">
          <a:extLst>
            <a:ext uri="{FF2B5EF4-FFF2-40B4-BE49-F238E27FC236}">
              <a16:creationId xmlns:a16="http://schemas.microsoft.com/office/drawing/2014/main" id="{00000000-0008-0000-0300-0000F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3" name="Text Box 8">
          <a:extLst>
            <a:ext uri="{FF2B5EF4-FFF2-40B4-BE49-F238E27FC236}">
              <a16:creationId xmlns:a16="http://schemas.microsoft.com/office/drawing/2014/main" id="{00000000-0008-0000-0300-0000F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4" name="Text Box 9">
          <a:extLst>
            <a:ext uri="{FF2B5EF4-FFF2-40B4-BE49-F238E27FC236}">
              <a16:creationId xmlns:a16="http://schemas.microsoft.com/office/drawing/2014/main" id="{00000000-0008-0000-0300-0000F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5" name="Text Box 11">
          <a:extLst>
            <a:ext uri="{FF2B5EF4-FFF2-40B4-BE49-F238E27FC236}">
              <a16:creationId xmlns:a16="http://schemas.microsoft.com/office/drawing/2014/main" id="{00000000-0008-0000-0300-0000F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6" name="Text Box 8">
          <a:extLst>
            <a:ext uri="{FF2B5EF4-FFF2-40B4-BE49-F238E27FC236}">
              <a16:creationId xmlns:a16="http://schemas.microsoft.com/office/drawing/2014/main" id="{00000000-0008-0000-0300-0000F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7" name="Text Box 9">
          <a:extLst>
            <a:ext uri="{FF2B5EF4-FFF2-40B4-BE49-F238E27FC236}">
              <a16:creationId xmlns:a16="http://schemas.microsoft.com/office/drawing/2014/main" id="{00000000-0008-0000-0300-0000F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8" name="Text Box 11">
          <a:extLst>
            <a:ext uri="{FF2B5EF4-FFF2-40B4-BE49-F238E27FC236}">
              <a16:creationId xmlns:a16="http://schemas.microsoft.com/office/drawing/2014/main" id="{00000000-0008-0000-0300-0000F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09" name="Text Box 8">
          <a:extLst>
            <a:ext uri="{FF2B5EF4-FFF2-40B4-BE49-F238E27FC236}">
              <a16:creationId xmlns:a16="http://schemas.microsoft.com/office/drawing/2014/main" id="{00000000-0008-0000-0300-0000F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0" name="Text Box 9">
          <a:extLst>
            <a:ext uri="{FF2B5EF4-FFF2-40B4-BE49-F238E27FC236}">
              <a16:creationId xmlns:a16="http://schemas.microsoft.com/office/drawing/2014/main" id="{00000000-0008-0000-0300-0000F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1" name="Text Box 11">
          <a:extLst>
            <a:ext uri="{FF2B5EF4-FFF2-40B4-BE49-F238E27FC236}">
              <a16:creationId xmlns:a16="http://schemas.microsoft.com/office/drawing/2014/main" id="{00000000-0008-0000-0300-0000F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2" name="Text Box 8">
          <a:extLst>
            <a:ext uri="{FF2B5EF4-FFF2-40B4-BE49-F238E27FC236}">
              <a16:creationId xmlns:a16="http://schemas.microsoft.com/office/drawing/2014/main" id="{00000000-0008-0000-0300-0000F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3" name="Text Box 9">
          <a:extLst>
            <a:ext uri="{FF2B5EF4-FFF2-40B4-BE49-F238E27FC236}">
              <a16:creationId xmlns:a16="http://schemas.microsoft.com/office/drawing/2014/main" id="{00000000-0008-0000-0300-0000F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4" name="Text Box 11">
          <a:extLst>
            <a:ext uri="{FF2B5EF4-FFF2-40B4-BE49-F238E27FC236}">
              <a16:creationId xmlns:a16="http://schemas.microsoft.com/office/drawing/2014/main" id="{00000000-0008-0000-0300-0000F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5" name="Text Box 8">
          <a:extLst>
            <a:ext uri="{FF2B5EF4-FFF2-40B4-BE49-F238E27FC236}">
              <a16:creationId xmlns:a16="http://schemas.microsoft.com/office/drawing/2014/main" id="{00000000-0008-0000-0300-0000F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6" name="Text Box 9">
          <a:extLst>
            <a:ext uri="{FF2B5EF4-FFF2-40B4-BE49-F238E27FC236}">
              <a16:creationId xmlns:a16="http://schemas.microsoft.com/office/drawing/2014/main" id="{00000000-0008-0000-0300-00000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7" name="Text Box 11">
          <a:extLst>
            <a:ext uri="{FF2B5EF4-FFF2-40B4-BE49-F238E27FC236}">
              <a16:creationId xmlns:a16="http://schemas.microsoft.com/office/drawing/2014/main" id="{00000000-0008-0000-0300-00000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8" name="Text Box 8">
          <a:extLst>
            <a:ext uri="{FF2B5EF4-FFF2-40B4-BE49-F238E27FC236}">
              <a16:creationId xmlns:a16="http://schemas.microsoft.com/office/drawing/2014/main" id="{00000000-0008-0000-0300-00000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19" name="Text Box 9">
          <a:extLst>
            <a:ext uri="{FF2B5EF4-FFF2-40B4-BE49-F238E27FC236}">
              <a16:creationId xmlns:a16="http://schemas.microsoft.com/office/drawing/2014/main" id="{00000000-0008-0000-0300-00000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0" name="Text Box 11">
          <a:extLst>
            <a:ext uri="{FF2B5EF4-FFF2-40B4-BE49-F238E27FC236}">
              <a16:creationId xmlns:a16="http://schemas.microsoft.com/office/drawing/2014/main" id="{00000000-0008-0000-0300-00000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1" name="Text Box 8">
          <a:extLst>
            <a:ext uri="{FF2B5EF4-FFF2-40B4-BE49-F238E27FC236}">
              <a16:creationId xmlns:a16="http://schemas.microsoft.com/office/drawing/2014/main" id="{00000000-0008-0000-0300-00000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2" name="Text Box 9">
          <a:extLst>
            <a:ext uri="{FF2B5EF4-FFF2-40B4-BE49-F238E27FC236}">
              <a16:creationId xmlns:a16="http://schemas.microsoft.com/office/drawing/2014/main" id="{00000000-0008-0000-0300-00000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3" name="Text Box 11">
          <a:extLst>
            <a:ext uri="{FF2B5EF4-FFF2-40B4-BE49-F238E27FC236}">
              <a16:creationId xmlns:a16="http://schemas.microsoft.com/office/drawing/2014/main" id="{00000000-0008-0000-0300-00000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4" name="Text Box 8">
          <a:extLst>
            <a:ext uri="{FF2B5EF4-FFF2-40B4-BE49-F238E27FC236}">
              <a16:creationId xmlns:a16="http://schemas.microsoft.com/office/drawing/2014/main" id="{00000000-0008-0000-0300-00000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5" name="Text Box 9">
          <a:extLst>
            <a:ext uri="{FF2B5EF4-FFF2-40B4-BE49-F238E27FC236}">
              <a16:creationId xmlns:a16="http://schemas.microsoft.com/office/drawing/2014/main" id="{00000000-0008-0000-0300-00000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6" name="Text Box 11">
          <a:extLst>
            <a:ext uri="{FF2B5EF4-FFF2-40B4-BE49-F238E27FC236}">
              <a16:creationId xmlns:a16="http://schemas.microsoft.com/office/drawing/2014/main" id="{00000000-0008-0000-0300-00000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7" name="Text Box 8">
          <a:extLst>
            <a:ext uri="{FF2B5EF4-FFF2-40B4-BE49-F238E27FC236}">
              <a16:creationId xmlns:a16="http://schemas.microsoft.com/office/drawing/2014/main" id="{00000000-0008-0000-0300-00000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8" name="Text Box 9">
          <a:extLst>
            <a:ext uri="{FF2B5EF4-FFF2-40B4-BE49-F238E27FC236}">
              <a16:creationId xmlns:a16="http://schemas.microsoft.com/office/drawing/2014/main" id="{00000000-0008-0000-0300-00000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29" name="Text Box 11">
          <a:extLst>
            <a:ext uri="{FF2B5EF4-FFF2-40B4-BE49-F238E27FC236}">
              <a16:creationId xmlns:a16="http://schemas.microsoft.com/office/drawing/2014/main" id="{00000000-0008-0000-0300-00000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0" name="Text Box 8">
          <a:extLst>
            <a:ext uri="{FF2B5EF4-FFF2-40B4-BE49-F238E27FC236}">
              <a16:creationId xmlns:a16="http://schemas.microsoft.com/office/drawing/2014/main" id="{00000000-0008-0000-0300-00000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1" name="Text Box 9">
          <a:extLst>
            <a:ext uri="{FF2B5EF4-FFF2-40B4-BE49-F238E27FC236}">
              <a16:creationId xmlns:a16="http://schemas.microsoft.com/office/drawing/2014/main" id="{00000000-0008-0000-0300-00000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2" name="Text Box 11">
          <a:extLst>
            <a:ext uri="{FF2B5EF4-FFF2-40B4-BE49-F238E27FC236}">
              <a16:creationId xmlns:a16="http://schemas.microsoft.com/office/drawing/2014/main" id="{00000000-0008-0000-0300-00001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3" name="Text Box 8">
          <a:extLst>
            <a:ext uri="{FF2B5EF4-FFF2-40B4-BE49-F238E27FC236}">
              <a16:creationId xmlns:a16="http://schemas.microsoft.com/office/drawing/2014/main" id="{00000000-0008-0000-0300-00001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4" name="Text Box 9">
          <a:extLst>
            <a:ext uri="{FF2B5EF4-FFF2-40B4-BE49-F238E27FC236}">
              <a16:creationId xmlns:a16="http://schemas.microsoft.com/office/drawing/2014/main" id="{00000000-0008-0000-0300-00001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5" name="Text Box 11">
          <a:extLst>
            <a:ext uri="{FF2B5EF4-FFF2-40B4-BE49-F238E27FC236}">
              <a16:creationId xmlns:a16="http://schemas.microsoft.com/office/drawing/2014/main" id="{00000000-0008-0000-0300-00001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836" name="Text Box 8">
          <a:extLst>
            <a:ext uri="{FF2B5EF4-FFF2-40B4-BE49-F238E27FC236}">
              <a16:creationId xmlns:a16="http://schemas.microsoft.com/office/drawing/2014/main" id="{00000000-0008-0000-0300-000014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37" name="Text Box 11">
          <a:extLst>
            <a:ext uri="{FF2B5EF4-FFF2-40B4-BE49-F238E27FC236}">
              <a16:creationId xmlns:a16="http://schemas.microsoft.com/office/drawing/2014/main" id="{00000000-0008-0000-0300-000015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8" name="Text Box 8">
          <a:extLst>
            <a:ext uri="{FF2B5EF4-FFF2-40B4-BE49-F238E27FC236}">
              <a16:creationId xmlns:a16="http://schemas.microsoft.com/office/drawing/2014/main" id="{00000000-0008-0000-0300-00001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39" name="Text Box 9">
          <a:extLst>
            <a:ext uri="{FF2B5EF4-FFF2-40B4-BE49-F238E27FC236}">
              <a16:creationId xmlns:a16="http://schemas.microsoft.com/office/drawing/2014/main" id="{00000000-0008-0000-0300-00001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40" name="Text Box 11">
          <a:extLst>
            <a:ext uri="{FF2B5EF4-FFF2-40B4-BE49-F238E27FC236}">
              <a16:creationId xmlns:a16="http://schemas.microsoft.com/office/drawing/2014/main" id="{00000000-0008-0000-0300-00001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2841" name="Text Box 11">
          <a:extLst>
            <a:ext uri="{FF2B5EF4-FFF2-40B4-BE49-F238E27FC236}">
              <a16:creationId xmlns:a16="http://schemas.microsoft.com/office/drawing/2014/main" id="{00000000-0008-0000-0300-0000190B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842" name="Text Box 8">
          <a:extLst>
            <a:ext uri="{FF2B5EF4-FFF2-40B4-BE49-F238E27FC236}">
              <a16:creationId xmlns:a16="http://schemas.microsoft.com/office/drawing/2014/main" id="{00000000-0008-0000-0300-00001A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843" name="Text Box 9">
          <a:extLst>
            <a:ext uri="{FF2B5EF4-FFF2-40B4-BE49-F238E27FC236}">
              <a16:creationId xmlns:a16="http://schemas.microsoft.com/office/drawing/2014/main" id="{00000000-0008-0000-0300-00001B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844" name="Text Box 11">
          <a:extLst>
            <a:ext uri="{FF2B5EF4-FFF2-40B4-BE49-F238E27FC236}">
              <a16:creationId xmlns:a16="http://schemas.microsoft.com/office/drawing/2014/main" id="{00000000-0008-0000-0300-00001C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45" name="Text Box 8">
          <a:extLst>
            <a:ext uri="{FF2B5EF4-FFF2-40B4-BE49-F238E27FC236}">
              <a16:creationId xmlns:a16="http://schemas.microsoft.com/office/drawing/2014/main" id="{00000000-0008-0000-0300-00001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46" name="Text Box 9">
          <a:extLst>
            <a:ext uri="{FF2B5EF4-FFF2-40B4-BE49-F238E27FC236}">
              <a16:creationId xmlns:a16="http://schemas.microsoft.com/office/drawing/2014/main" id="{00000000-0008-0000-0300-00001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47" name="Text Box 11">
          <a:extLst>
            <a:ext uri="{FF2B5EF4-FFF2-40B4-BE49-F238E27FC236}">
              <a16:creationId xmlns:a16="http://schemas.microsoft.com/office/drawing/2014/main" id="{00000000-0008-0000-0300-00001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848" name="Text Box 8">
          <a:extLst>
            <a:ext uri="{FF2B5EF4-FFF2-40B4-BE49-F238E27FC236}">
              <a16:creationId xmlns:a16="http://schemas.microsoft.com/office/drawing/2014/main" id="{00000000-0008-0000-0300-000020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849" name="Text Box 9">
          <a:extLst>
            <a:ext uri="{FF2B5EF4-FFF2-40B4-BE49-F238E27FC236}">
              <a16:creationId xmlns:a16="http://schemas.microsoft.com/office/drawing/2014/main" id="{00000000-0008-0000-0300-000021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850" name="Text Box 11">
          <a:extLst>
            <a:ext uri="{FF2B5EF4-FFF2-40B4-BE49-F238E27FC236}">
              <a16:creationId xmlns:a16="http://schemas.microsoft.com/office/drawing/2014/main" id="{00000000-0008-0000-0300-000022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51" name="Text Box 8">
          <a:extLst>
            <a:ext uri="{FF2B5EF4-FFF2-40B4-BE49-F238E27FC236}">
              <a16:creationId xmlns:a16="http://schemas.microsoft.com/office/drawing/2014/main" id="{00000000-0008-0000-0300-00002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52" name="Text Box 9">
          <a:extLst>
            <a:ext uri="{FF2B5EF4-FFF2-40B4-BE49-F238E27FC236}">
              <a16:creationId xmlns:a16="http://schemas.microsoft.com/office/drawing/2014/main" id="{00000000-0008-0000-0300-00002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53" name="Text Box 11">
          <a:extLst>
            <a:ext uri="{FF2B5EF4-FFF2-40B4-BE49-F238E27FC236}">
              <a16:creationId xmlns:a16="http://schemas.microsoft.com/office/drawing/2014/main" id="{00000000-0008-0000-0300-00002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854" name="Text Box 8">
          <a:extLst>
            <a:ext uri="{FF2B5EF4-FFF2-40B4-BE49-F238E27FC236}">
              <a16:creationId xmlns:a16="http://schemas.microsoft.com/office/drawing/2014/main" id="{00000000-0008-0000-0300-000026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55" name="Text Box 11">
          <a:extLst>
            <a:ext uri="{FF2B5EF4-FFF2-40B4-BE49-F238E27FC236}">
              <a16:creationId xmlns:a16="http://schemas.microsoft.com/office/drawing/2014/main" id="{00000000-0008-0000-0300-000027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56" name="Text Box 11">
          <a:extLst>
            <a:ext uri="{FF2B5EF4-FFF2-40B4-BE49-F238E27FC236}">
              <a16:creationId xmlns:a16="http://schemas.microsoft.com/office/drawing/2014/main" id="{00000000-0008-0000-0300-000028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57" name="Text Box 11">
          <a:extLst>
            <a:ext uri="{FF2B5EF4-FFF2-40B4-BE49-F238E27FC236}">
              <a16:creationId xmlns:a16="http://schemas.microsoft.com/office/drawing/2014/main" id="{00000000-0008-0000-0300-000029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58" name="Text Box 11">
          <a:extLst>
            <a:ext uri="{FF2B5EF4-FFF2-40B4-BE49-F238E27FC236}">
              <a16:creationId xmlns:a16="http://schemas.microsoft.com/office/drawing/2014/main" id="{00000000-0008-0000-0300-00002A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59" name="Text Box 11">
          <a:extLst>
            <a:ext uri="{FF2B5EF4-FFF2-40B4-BE49-F238E27FC236}">
              <a16:creationId xmlns:a16="http://schemas.microsoft.com/office/drawing/2014/main" id="{00000000-0008-0000-0300-00002B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60" name="Text Box 11">
          <a:extLst>
            <a:ext uri="{FF2B5EF4-FFF2-40B4-BE49-F238E27FC236}">
              <a16:creationId xmlns:a16="http://schemas.microsoft.com/office/drawing/2014/main" id="{00000000-0008-0000-0300-00002C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61" name="Text Box 11">
          <a:extLst>
            <a:ext uri="{FF2B5EF4-FFF2-40B4-BE49-F238E27FC236}">
              <a16:creationId xmlns:a16="http://schemas.microsoft.com/office/drawing/2014/main" id="{00000000-0008-0000-0300-00002D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62" name="Text Box 11">
          <a:extLst>
            <a:ext uri="{FF2B5EF4-FFF2-40B4-BE49-F238E27FC236}">
              <a16:creationId xmlns:a16="http://schemas.microsoft.com/office/drawing/2014/main" id="{00000000-0008-0000-0300-00002E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63" name="Text Box 11">
          <a:extLst>
            <a:ext uri="{FF2B5EF4-FFF2-40B4-BE49-F238E27FC236}">
              <a16:creationId xmlns:a16="http://schemas.microsoft.com/office/drawing/2014/main" id="{00000000-0008-0000-0300-00002F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864" name="Text Box 8">
          <a:extLst>
            <a:ext uri="{FF2B5EF4-FFF2-40B4-BE49-F238E27FC236}">
              <a16:creationId xmlns:a16="http://schemas.microsoft.com/office/drawing/2014/main" id="{00000000-0008-0000-0300-000030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865" name="Text Box 11">
          <a:extLst>
            <a:ext uri="{FF2B5EF4-FFF2-40B4-BE49-F238E27FC236}">
              <a16:creationId xmlns:a16="http://schemas.microsoft.com/office/drawing/2014/main" id="{00000000-0008-0000-0300-000031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66" name="Text Box 9">
          <a:extLst>
            <a:ext uri="{FF2B5EF4-FFF2-40B4-BE49-F238E27FC236}">
              <a16:creationId xmlns:a16="http://schemas.microsoft.com/office/drawing/2014/main" id="{00000000-0008-0000-0300-00003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67" name="Text Box 11">
          <a:extLst>
            <a:ext uri="{FF2B5EF4-FFF2-40B4-BE49-F238E27FC236}">
              <a16:creationId xmlns:a16="http://schemas.microsoft.com/office/drawing/2014/main" id="{00000000-0008-0000-0300-00003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68" name="Text Box 8">
          <a:extLst>
            <a:ext uri="{FF2B5EF4-FFF2-40B4-BE49-F238E27FC236}">
              <a16:creationId xmlns:a16="http://schemas.microsoft.com/office/drawing/2014/main" id="{00000000-0008-0000-0300-00003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69" name="Text Box 9">
          <a:extLst>
            <a:ext uri="{FF2B5EF4-FFF2-40B4-BE49-F238E27FC236}">
              <a16:creationId xmlns:a16="http://schemas.microsoft.com/office/drawing/2014/main" id="{00000000-0008-0000-0300-00003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0" name="Text Box 11">
          <a:extLst>
            <a:ext uri="{FF2B5EF4-FFF2-40B4-BE49-F238E27FC236}">
              <a16:creationId xmlns:a16="http://schemas.microsoft.com/office/drawing/2014/main" id="{00000000-0008-0000-0300-00003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1" name="Text Box 8">
          <a:extLst>
            <a:ext uri="{FF2B5EF4-FFF2-40B4-BE49-F238E27FC236}">
              <a16:creationId xmlns:a16="http://schemas.microsoft.com/office/drawing/2014/main" id="{00000000-0008-0000-0300-00003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2" name="Text Box 9">
          <a:extLst>
            <a:ext uri="{FF2B5EF4-FFF2-40B4-BE49-F238E27FC236}">
              <a16:creationId xmlns:a16="http://schemas.microsoft.com/office/drawing/2014/main" id="{00000000-0008-0000-0300-00003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3" name="Text Box 11">
          <a:extLst>
            <a:ext uri="{FF2B5EF4-FFF2-40B4-BE49-F238E27FC236}">
              <a16:creationId xmlns:a16="http://schemas.microsoft.com/office/drawing/2014/main" id="{00000000-0008-0000-0300-00003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4" name="Text Box 8">
          <a:extLst>
            <a:ext uri="{FF2B5EF4-FFF2-40B4-BE49-F238E27FC236}">
              <a16:creationId xmlns:a16="http://schemas.microsoft.com/office/drawing/2014/main" id="{00000000-0008-0000-0300-00003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5" name="Text Box 9">
          <a:extLst>
            <a:ext uri="{FF2B5EF4-FFF2-40B4-BE49-F238E27FC236}">
              <a16:creationId xmlns:a16="http://schemas.microsoft.com/office/drawing/2014/main" id="{00000000-0008-0000-0300-00003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6" name="Text Box 11">
          <a:extLst>
            <a:ext uri="{FF2B5EF4-FFF2-40B4-BE49-F238E27FC236}">
              <a16:creationId xmlns:a16="http://schemas.microsoft.com/office/drawing/2014/main" id="{00000000-0008-0000-0300-00003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7" name="Text Box 8">
          <a:extLst>
            <a:ext uri="{FF2B5EF4-FFF2-40B4-BE49-F238E27FC236}">
              <a16:creationId xmlns:a16="http://schemas.microsoft.com/office/drawing/2014/main" id="{00000000-0008-0000-0300-00003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8" name="Text Box 9">
          <a:extLst>
            <a:ext uri="{FF2B5EF4-FFF2-40B4-BE49-F238E27FC236}">
              <a16:creationId xmlns:a16="http://schemas.microsoft.com/office/drawing/2014/main" id="{00000000-0008-0000-0300-00003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79" name="Text Box 11">
          <a:extLst>
            <a:ext uri="{FF2B5EF4-FFF2-40B4-BE49-F238E27FC236}">
              <a16:creationId xmlns:a16="http://schemas.microsoft.com/office/drawing/2014/main" id="{00000000-0008-0000-0300-00003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0" name="Text Box 8">
          <a:extLst>
            <a:ext uri="{FF2B5EF4-FFF2-40B4-BE49-F238E27FC236}">
              <a16:creationId xmlns:a16="http://schemas.microsoft.com/office/drawing/2014/main" id="{00000000-0008-0000-0300-00004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1" name="Text Box 9">
          <a:extLst>
            <a:ext uri="{FF2B5EF4-FFF2-40B4-BE49-F238E27FC236}">
              <a16:creationId xmlns:a16="http://schemas.microsoft.com/office/drawing/2014/main" id="{00000000-0008-0000-0300-00004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2" name="Text Box 11">
          <a:extLst>
            <a:ext uri="{FF2B5EF4-FFF2-40B4-BE49-F238E27FC236}">
              <a16:creationId xmlns:a16="http://schemas.microsoft.com/office/drawing/2014/main" id="{00000000-0008-0000-0300-00004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3" name="Text Box 8">
          <a:extLst>
            <a:ext uri="{FF2B5EF4-FFF2-40B4-BE49-F238E27FC236}">
              <a16:creationId xmlns:a16="http://schemas.microsoft.com/office/drawing/2014/main" id="{00000000-0008-0000-0300-00004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4" name="Text Box 9">
          <a:extLst>
            <a:ext uri="{FF2B5EF4-FFF2-40B4-BE49-F238E27FC236}">
              <a16:creationId xmlns:a16="http://schemas.microsoft.com/office/drawing/2014/main" id="{00000000-0008-0000-0300-00004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5" name="Text Box 11">
          <a:extLst>
            <a:ext uri="{FF2B5EF4-FFF2-40B4-BE49-F238E27FC236}">
              <a16:creationId xmlns:a16="http://schemas.microsoft.com/office/drawing/2014/main" id="{00000000-0008-0000-0300-00004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6" name="Text Box 8">
          <a:extLst>
            <a:ext uri="{FF2B5EF4-FFF2-40B4-BE49-F238E27FC236}">
              <a16:creationId xmlns:a16="http://schemas.microsoft.com/office/drawing/2014/main" id="{00000000-0008-0000-0300-00004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7" name="Text Box 9">
          <a:extLst>
            <a:ext uri="{FF2B5EF4-FFF2-40B4-BE49-F238E27FC236}">
              <a16:creationId xmlns:a16="http://schemas.microsoft.com/office/drawing/2014/main" id="{00000000-0008-0000-0300-00004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8" name="Text Box 11">
          <a:extLst>
            <a:ext uri="{FF2B5EF4-FFF2-40B4-BE49-F238E27FC236}">
              <a16:creationId xmlns:a16="http://schemas.microsoft.com/office/drawing/2014/main" id="{00000000-0008-0000-0300-00004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89" name="Text Box 8">
          <a:extLst>
            <a:ext uri="{FF2B5EF4-FFF2-40B4-BE49-F238E27FC236}">
              <a16:creationId xmlns:a16="http://schemas.microsoft.com/office/drawing/2014/main" id="{00000000-0008-0000-0300-00004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0" name="Text Box 9">
          <a:extLst>
            <a:ext uri="{FF2B5EF4-FFF2-40B4-BE49-F238E27FC236}">
              <a16:creationId xmlns:a16="http://schemas.microsoft.com/office/drawing/2014/main" id="{00000000-0008-0000-0300-00004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1" name="Text Box 11">
          <a:extLst>
            <a:ext uri="{FF2B5EF4-FFF2-40B4-BE49-F238E27FC236}">
              <a16:creationId xmlns:a16="http://schemas.microsoft.com/office/drawing/2014/main" id="{00000000-0008-0000-0300-00004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2" name="Text Box 8">
          <a:extLst>
            <a:ext uri="{FF2B5EF4-FFF2-40B4-BE49-F238E27FC236}">
              <a16:creationId xmlns:a16="http://schemas.microsoft.com/office/drawing/2014/main" id="{00000000-0008-0000-0300-00004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3" name="Text Box 9">
          <a:extLst>
            <a:ext uri="{FF2B5EF4-FFF2-40B4-BE49-F238E27FC236}">
              <a16:creationId xmlns:a16="http://schemas.microsoft.com/office/drawing/2014/main" id="{00000000-0008-0000-0300-00004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4" name="Text Box 11">
          <a:extLst>
            <a:ext uri="{FF2B5EF4-FFF2-40B4-BE49-F238E27FC236}">
              <a16:creationId xmlns:a16="http://schemas.microsoft.com/office/drawing/2014/main" id="{00000000-0008-0000-0300-00004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5" name="Text Box 8">
          <a:extLst>
            <a:ext uri="{FF2B5EF4-FFF2-40B4-BE49-F238E27FC236}">
              <a16:creationId xmlns:a16="http://schemas.microsoft.com/office/drawing/2014/main" id="{00000000-0008-0000-0300-00004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6" name="Text Box 9">
          <a:extLst>
            <a:ext uri="{FF2B5EF4-FFF2-40B4-BE49-F238E27FC236}">
              <a16:creationId xmlns:a16="http://schemas.microsoft.com/office/drawing/2014/main" id="{00000000-0008-0000-0300-00005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7" name="Text Box 11">
          <a:extLst>
            <a:ext uri="{FF2B5EF4-FFF2-40B4-BE49-F238E27FC236}">
              <a16:creationId xmlns:a16="http://schemas.microsoft.com/office/drawing/2014/main" id="{00000000-0008-0000-0300-00005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8" name="Text Box 8">
          <a:extLst>
            <a:ext uri="{FF2B5EF4-FFF2-40B4-BE49-F238E27FC236}">
              <a16:creationId xmlns:a16="http://schemas.microsoft.com/office/drawing/2014/main" id="{00000000-0008-0000-0300-00005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899" name="Text Box 9">
          <a:extLst>
            <a:ext uri="{FF2B5EF4-FFF2-40B4-BE49-F238E27FC236}">
              <a16:creationId xmlns:a16="http://schemas.microsoft.com/office/drawing/2014/main" id="{00000000-0008-0000-0300-00005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00" name="Text Box 11">
          <a:extLst>
            <a:ext uri="{FF2B5EF4-FFF2-40B4-BE49-F238E27FC236}">
              <a16:creationId xmlns:a16="http://schemas.microsoft.com/office/drawing/2014/main" id="{00000000-0008-0000-0300-00005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901" name="Text Box 8">
          <a:extLst>
            <a:ext uri="{FF2B5EF4-FFF2-40B4-BE49-F238E27FC236}">
              <a16:creationId xmlns:a16="http://schemas.microsoft.com/office/drawing/2014/main" id="{00000000-0008-0000-0300-000055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902" name="Text Box 11">
          <a:extLst>
            <a:ext uri="{FF2B5EF4-FFF2-40B4-BE49-F238E27FC236}">
              <a16:creationId xmlns:a16="http://schemas.microsoft.com/office/drawing/2014/main" id="{00000000-0008-0000-0300-000056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03" name="Text Box 8">
          <a:extLst>
            <a:ext uri="{FF2B5EF4-FFF2-40B4-BE49-F238E27FC236}">
              <a16:creationId xmlns:a16="http://schemas.microsoft.com/office/drawing/2014/main" id="{00000000-0008-0000-0300-00005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04" name="Text Box 9">
          <a:extLst>
            <a:ext uri="{FF2B5EF4-FFF2-40B4-BE49-F238E27FC236}">
              <a16:creationId xmlns:a16="http://schemas.microsoft.com/office/drawing/2014/main" id="{00000000-0008-0000-0300-00005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05" name="Text Box 11">
          <a:extLst>
            <a:ext uri="{FF2B5EF4-FFF2-40B4-BE49-F238E27FC236}">
              <a16:creationId xmlns:a16="http://schemas.microsoft.com/office/drawing/2014/main" id="{00000000-0008-0000-0300-00005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906" name="Text Box 8">
          <a:extLst>
            <a:ext uri="{FF2B5EF4-FFF2-40B4-BE49-F238E27FC236}">
              <a16:creationId xmlns:a16="http://schemas.microsoft.com/office/drawing/2014/main" id="{00000000-0008-0000-0300-00005A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907" name="Text Box 9">
          <a:extLst>
            <a:ext uri="{FF2B5EF4-FFF2-40B4-BE49-F238E27FC236}">
              <a16:creationId xmlns:a16="http://schemas.microsoft.com/office/drawing/2014/main" id="{00000000-0008-0000-0300-00005B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908" name="Text Box 11">
          <a:extLst>
            <a:ext uri="{FF2B5EF4-FFF2-40B4-BE49-F238E27FC236}">
              <a16:creationId xmlns:a16="http://schemas.microsoft.com/office/drawing/2014/main" id="{00000000-0008-0000-0300-00005C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09" name="Text Box 8">
          <a:extLst>
            <a:ext uri="{FF2B5EF4-FFF2-40B4-BE49-F238E27FC236}">
              <a16:creationId xmlns:a16="http://schemas.microsoft.com/office/drawing/2014/main" id="{00000000-0008-0000-0300-00005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10" name="Text Box 9">
          <a:extLst>
            <a:ext uri="{FF2B5EF4-FFF2-40B4-BE49-F238E27FC236}">
              <a16:creationId xmlns:a16="http://schemas.microsoft.com/office/drawing/2014/main" id="{00000000-0008-0000-0300-00005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11" name="Text Box 11">
          <a:extLst>
            <a:ext uri="{FF2B5EF4-FFF2-40B4-BE49-F238E27FC236}">
              <a16:creationId xmlns:a16="http://schemas.microsoft.com/office/drawing/2014/main" id="{00000000-0008-0000-0300-00005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912" name="Text Box 8">
          <a:extLst>
            <a:ext uri="{FF2B5EF4-FFF2-40B4-BE49-F238E27FC236}">
              <a16:creationId xmlns:a16="http://schemas.microsoft.com/office/drawing/2014/main" id="{00000000-0008-0000-0300-000060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913" name="Text Box 9">
          <a:extLst>
            <a:ext uri="{FF2B5EF4-FFF2-40B4-BE49-F238E27FC236}">
              <a16:creationId xmlns:a16="http://schemas.microsoft.com/office/drawing/2014/main" id="{00000000-0008-0000-0300-000061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2914" name="Text Box 11">
          <a:extLst>
            <a:ext uri="{FF2B5EF4-FFF2-40B4-BE49-F238E27FC236}">
              <a16:creationId xmlns:a16="http://schemas.microsoft.com/office/drawing/2014/main" id="{00000000-0008-0000-0300-000062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15" name="Text Box 8">
          <a:extLst>
            <a:ext uri="{FF2B5EF4-FFF2-40B4-BE49-F238E27FC236}">
              <a16:creationId xmlns:a16="http://schemas.microsoft.com/office/drawing/2014/main" id="{00000000-0008-0000-0300-00006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16" name="Text Box 9">
          <a:extLst>
            <a:ext uri="{FF2B5EF4-FFF2-40B4-BE49-F238E27FC236}">
              <a16:creationId xmlns:a16="http://schemas.microsoft.com/office/drawing/2014/main" id="{00000000-0008-0000-0300-00006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2917" name="Text Box 11">
          <a:extLst>
            <a:ext uri="{FF2B5EF4-FFF2-40B4-BE49-F238E27FC236}">
              <a16:creationId xmlns:a16="http://schemas.microsoft.com/office/drawing/2014/main" id="{00000000-0008-0000-0300-00006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918" name="Text Box 8">
          <a:extLst>
            <a:ext uri="{FF2B5EF4-FFF2-40B4-BE49-F238E27FC236}">
              <a16:creationId xmlns:a16="http://schemas.microsoft.com/office/drawing/2014/main" id="{00000000-0008-0000-0300-000066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919" name="Text Box 11">
          <a:extLst>
            <a:ext uri="{FF2B5EF4-FFF2-40B4-BE49-F238E27FC236}">
              <a16:creationId xmlns:a16="http://schemas.microsoft.com/office/drawing/2014/main" id="{00000000-0008-0000-0300-000067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920" name="Text Box 11">
          <a:extLst>
            <a:ext uri="{FF2B5EF4-FFF2-40B4-BE49-F238E27FC236}">
              <a16:creationId xmlns:a16="http://schemas.microsoft.com/office/drawing/2014/main" id="{00000000-0008-0000-0300-000068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921" name="Text Box 11">
          <a:extLst>
            <a:ext uri="{FF2B5EF4-FFF2-40B4-BE49-F238E27FC236}">
              <a16:creationId xmlns:a16="http://schemas.microsoft.com/office/drawing/2014/main" id="{00000000-0008-0000-0300-000069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922" name="Text Box 11">
          <a:extLst>
            <a:ext uri="{FF2B5EF4-FFF2-40B4-BE49-F238E27FC236}">
              <a16:creationId xmlns:a16="http://schemas.microsoft.com/office/drawing/2014/main" id="{00000000-0008-0000-0300-00006A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923" name="Text Box 11">
          <a:extLst>
            <a:ext uri="{FF2B5EF4-FFF2-40B4-BE49-F238E27FC236}">
              <a16:creationId xmlns:a16="http://schemas.microsoft.com/office/drawing/2014/main" id="{00000000-0008-0000-0300-00006B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924" name="Text Box 11">
          <a:extLst>
            <a:ext uri="{FF2B5EF4-FFF2-40B4-BE49-F238E27FC236}">
              <a16:creationId xmlns:a16="http://schemas.microsoft.com/office/drawing/2014/main" id="{00000000-0008-0000-0300-00006C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925" name="Text Box 11">
          <a:extLst>
            <a:ext uri="{FF2B5EF4-FFF2-40B4-BE49-F238E27FC236}">
              <a16:creationId xmlns:a16="http://schemas.microsoft.com/office/drawing/2014/main" id="{00000000-0008-0000-0300-00006D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2926" name="Text Box 11">
          <a:extLst>
            <a:ext uri="{FF2B5EF4-FFF2-40B4-BE49-F238E27FC236}">
              <a16:creationId xmlns:a16="http://schemas.microsoft.com/office/drawing/2014/main" id="{00000000-0008-0000-0300-00006E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2927" name="Text Box 8">
          <a:extLst>
            <a:ext uri="{FF2B5EF4-FFF2-40B4-BE49-F238E27FC236}">
              <a16:creationId xmlns:a16="http://schemas.microsoft.com/office/drawing/2014/main" id="{00000000-0008-0000-0300-00006F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28" name="Text Box 11">
          <a:extLst>
            <a:ext uri="{FF2B5EF4-FFF2-40B4-BE49-F238E27FC236}">
              <a16:creationId xmlns:a16="http://schemas.microsoft.com/office/drawing/2014/main" id="{00000000-0008-0000-0300-000070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29" name="Text Box 11">
          <a:extLst>
            <a:ext uri="{FF2B5EF4-FFF2-40B4-BE49-F238E27FC236}">
              <a16:creationId xmlns:a16="http://schemas.microsoft.com/office/drawing/2014/main" id="{00000000-0008-0000-0300-000071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0" name="Text Box 11">
          <a:extLst>
            <a:ext uri="{FF2B5EF4-FFF2-40B4-BE49-F238E27FC236}">
              <a16:creationId xmlns:a16="http://schemas.microsoft.com/office/drawing/2014/main" id="{00000000-0008-0000-0300-000072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1" name="Text Box 11">
          <a:extLst>
            <a:ext uri="{FF2B5EF4-FFF2-40B4-BE49-F238E27FC236}">
              <a16:creationId xmlns:a16="http://schemas.microsoft.com/office/drawing/2014/main" id="{00000000-0008-0000-0300-000073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2" name="Text Box 11">
          <a:extLst>
            <a:ext uri="{FF2B5EF4-FFF2-40B4-BE49-F238E27FC236}">
              <a16:creationId xmlns:a16="http://schemas.microsoft.com/office/drawing/2014/main" id="{00000000-0008-0000-0300-000074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3" name="Text Box 11">
          <a:extLst>
            <a:ext uri="{FF2B5EF4-FFF2-40B4-BE49-F238E27FC236}">
              <a16:creationId xmlns:a16="http://schemas.microsoft.com/office/drawing/2014/main" id="{00000000-0008-0000-0300-000075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4" name="Text Box 11">
          <a:extLst>
            <a:ext uri="{FF2B5EF4-FFF2-40B4-BE49-F238E27FC236}">
              <a16:creationId xmlns:a16="http://schemas.microsoft.com/office/drawing/2014/main" id="{00000000-0008-0000-0300-000076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5" name="Text Box 11">
          <a:extLst>
            <a:ext uri="{FF2B5EF4-FFF2-40B4-BE49-F238E27FC236}">
              <a16:creationId xmlns:a16="http://schemas.microsoft.com/office/drawing/2014/main" id="{00000000-0008-0000-0300-000077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6" name="Text Box 11">
          <a:extLst>
            <a:ext uri="{FF2B5EF4-FFF2-40B4-BE49-F238E27FC236}">
              <a16:creationId xmlns:a16="http://schemas.microsoft.com/office/drawing/2014/main" id="{00000000-0008-0000-0300-000078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7" name="Text Box 11">
          <a:extLst>
            <a:ext uri="{FF2B5EF4-FFF2-40B4-BE49-F238E27FC236}">
              <a16:creationId xmlns:a16="http://schemas.microsoft.com/office/drawing/2014/main" id="{00000000-0008-0000-0300-000079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8" name="Text Box 11">
          <a:extLst>
            <a:ext uri="{FF2B5EF4-FFF2-40B4-BE49-F238E27FC236}">
              <a16:creationId xmlns:a16="http://schemas.microsoft.com/office/drawing/2014/main" id="{00000000-0008-0000-0300-00007A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39" name="Text Box 11">
          <a:extLst>
            <a:ext uri="{FF2B5EF4-FFF2-40B4-BE49-F238E27FC236}">
              <a16:creationId xmlns:a16="http://schemas.microsoft.com/office/drawing/2014/main" id="{00000000-0008-0000-0300-00007B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0" name="Text Box 11">
          <a:extLst>
            <a:ext uri="{FF2B5EF4-FFF2-40B4-BE49-F238E27FC236}">
              <a16:creationId xmlns:a16="http://schemas.microsoft.com/office/drawing/2014/main" id="{00000000-0008-0000-0300-00007C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1" name="Text Box 11">
          <a:extLst>
            <a:ext uri="{FF2B5EF4-FFF2-40B4-BE49-F238E27FC236}">
              <a16:creationId xmlns:a16="http://schemas.microsoft.com/office/drawing/2014/main" id="{00000000-0008-0000-0300-00007D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2" name="Text Box 11">
          <a:extLst>
            <a:ext uri="{FF2B5EF4-FFF2-40B4-BE49-F238E27FC236}">
              <a16:creationId xmlns:a16="http://schemas.microsoft.com/office/drawing/2014/main" id="{00000000-0008-0000-0300-00007E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3" name="Text Box 11">
          <a:extLst>
            <a:ext uri="{FF2B5EF4-FFF2-40B4-BE49-F238E27FC236}">
              <a16:creationId xmlns:a16="http://schemas.microsoft.com/office/drawing/2014/main" id="{00000000-0008-0000-0300-00007F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4" name="Text Box 11">
          <a:extLst>
            <a:ext uri="{FF2B5EF4-FFF2-40B4-BE49-F238E27FC236}">
              <a16:creationId xmlns:a16="http://schemas.microsoft.com/office/drawing/2014/main" id="{00000000-0008-0000-0300-000080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5" name="Text Box 11">
          <a:extLst>
            <a:ext uri="{FF2B5EF4-FFF2-40B4-BE49-F238E27FC236}">
              <a16:creationId xmlns:a16="http://schemas.microsoft.com/office/drawing/2014/main" id="{00000000-0008-0000-0300-000081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6" name="Text Box 11">
          <a:extLst>
            <a:ext uri="{FF2B5EF4-FFF2-40B4-BE49-F238E27FC236}">
              <a16:creationId xmlns:a16="http://schemas.microsoft.com/office/drawing/2014/main" id="{00000000-0008-0000-0300-000082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7" name="Text Box 11">
          <a:extLst>
            <a:ext uri="{FF2B5EF4-FFF2-40B4-BE49-F238E27FC236}">
              <a16:creationId xmlns:a16="http://schemas.microsoft.com/office/drawing/2014/main" id="{00000000-0008-0000-0300-000083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8" name="Text Box 11">
          <a:extLst>
            <a:ext uri="{FF2B5EF4-FFF2-40B4-BE49-F238E27FC236}">
              <a16:creationId xmlns:a16="http://schemas.microsoft.com/office/drawing/2014/main" id="{00000000-0008-0000-0300-000084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49" name="Text Box 11">
          <a:extLst>
            <a:ext uri="{FF2B5EF4-FFF2-40B4-BE49-F238E27FC236}">
              <a16:creationId xmlns:a16="http://schemas.microsoft.com/office/drawing/2014/main" id="{00000000-0008-0000-0300-000085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0" name="Text Box 11">
          <a:extLst>
            <a:ext uri="{FF2B5EF4-FFF2-40B4-BE49-F238E27FC236}">
              <a16:creationId xmlns:a16="http://schemas.microsoft.com/office/drawing/2014/main" id="{00000000-0008-0000-0300-000086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1" name="Text Box 11">
          <a:extLst>
            <a:ext uri="{FF2B5EF4-FFF2-40B4-BE49-F238E27FC236}">
              <a16:creationId xmlns:a16="http://schemas.microsoft.com/office/drawing/2014/main" id="{00000000-0008-0000-0300-000087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2" name="Text Box 11">
          <a:extLst>
            <a:ext uri="{FF2B5EF4-FFF2-40B4-BE49-F238E27FC236}">
              <a16:creationId xmlns:a16="http://schemas.microsoft.com/office/drawing/2014/main" id="{00000000-0008-0000-0300-000088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3" name="Text Box 11">
          <a:extLst>
            <a:ext uri="{FF2B5EF4-FFF2-40B4-BE49-F238E27FC236}">
              <a16:creationId xmlns:a16="http://schemas.microsoft.com/office/drawing/2014/main" id="{00000000-0008-0000-0300-000089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4" name="Text Box 11">
          <a:extLst>
            <a:ext uri="{FF2B5EF4-FFF2-40B4-BE49-F238E27FC236}">
              <a16:creationId xmlns:a16="http://schemas.microsoft.com/office/drawing/2014/main" id="{00000000-0008-0000-0300-00008A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5" name="Text Box 11">
          <a:extLst>
            <a:ext uri="{FF2B5EF4-FFF2-40B4-BE49-F238E27FC236}">
              <a16:creationId xmlns:a16="http://schemas.microsoft.com/office/drawing/2014/main" id="{00000000-0008-0000-0300-00008B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6" name="Text Box 11">
          <a:extLst>
            <a:ext uri="{FF2B5EF4-FFF2-40B4-BE49-F238E27FC236}">
              <a16:creationId xmlns:a16="http://schemas.microsoft.com/office/drawing/2014/main" id="{00000000-0008-0000-0300-00008C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7" name="Text Box 11">
          <a:extLst>
            <a:ext uri="{FF2B5EF4-FFF2-40B4-BE49-F238E27FC236}">
              <a16:creationId xmlns:a16="http://schemas.microsoft.com/office/drawing/2014/main" id="{00000000-0008-0000-0300-00008D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8" name="Text Box 11">
          <a:extLst>
            <a:ext uri="{FF2B5EF4-FFF2-40B4-BE49-F238E27FC236}">
              <a16:creationId xmlns:a16="http://schemas.microsoft.com/office/drawing/2014/main" id="{00000000-0008-0000-0300-00008E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59" name="Text Box 11">
          <a:extLst>
            <a:ext uri="{FF2B5EF4-FFF2-40B4-BE49-F238E27FC236}">
              <a16:creationId xmlns:a16="http://schemas.microsoft.com/office/drawing/2014/main" id="{00000000-0008-0000-0300-00008F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0" name="Text Box 11">
          <a:extLst>
            <a:ext uri="{FF2B5EF4-FFF2-40B4-BE49-F238E27FC236}">
              <a16:creationId xmlns:a16="http://schemas.microsoft.com/office/drawing/2014/main" id="{00000000-0008-0000-0300-000090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1" name="Text Box 11">
          <a:extLst>
            <a:ext uri="{FF2B5EF4-FFF2-40B4-BE49-F238E27FC236}">
              <a16:creationId xmlns:a16="http://schemas.microsoft.com/office/drawing/2014/main" id="{00000000-0008-0000-0300-000091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2" name="Text Box 11">
          <a:extLst>
            <a:ext uri="{FF2B5EF4-FFF2-40B4-BE49-F238E27FC236}">
              <a16:creationId xmlns:a16="http://schemas.microsoft.com/office/drawing/2014/main" id="{00000000-0008-0000-0300-000092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3" name="Text Box 11">
          <a:extLst>
            <a:ext uri="{FF2B5EF4-FFF2-40B4-BE49-F238E27FC236}">
              <a16:creationId xmlns:a16="http://schemas.microsoft.com/office/drawing/2014/main" id="{00000000-0008-0000-0300-000093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4" name="Text Box 11">
          <a:extLst>
            <a:ext uri="{FF2B5EF4-FFF2-40B4-BE49-F238E27FC236}">
              <a16:creationId xmlns:a16="http://schemas.microsoft.com/office/drawing/2014/main" id="{00000000-0008-0000-0300-000094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5" name="Text Box 11">
          <a:extLst>
            <a:ext uri="{FF2B5EF4-FFF2-40B4-BE49-F238E27FC236}">
              <a16:creationId xmlns:a16="http://schemas.microsoft.com/office/drawing/2014/main" id="{00000000-0008-0000-0300-000095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6" name="Text Box 11">
          <a:extLst>
            <a:ext uri="{FF2B5EF4-FFF2-40B4-BE49-F238E27FC236}">
              <a16:creationId xmlns:a16="http://schemas.microsoft.com/office/drawing/2014/main" id="{00000000-0008-0000-0300-000096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7" name="Text Box 11">
          <a:extLst>
            <a:ext uri="{FF2B5EF4-FFF2-40B4-BE49-F238E27FC236}">
              <a16:creationId xmlns:a16="http://schemas.microsoft.com/office/drawing/2014/main" id="{00000000-0008-0000-0300-000097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8" name="Text Box 11">
          <a:extLst>
            <a:ext uri="{FF2B5EF4-FFF2-40B4-BE49-F238E27FC236}">
              <a16:creationId xmlns:a16="http://schemas.microsoft.com/office/drawing/2014/main" id="{00000000-0008-0000-0300-000098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69" name="Text Box 11">
          <a:extLst>
            <a:ext uri="{FF2B5EF4-FFF2-40B4-BE49-F238E27FC236}">
              <a16:creationId xmlns:a16="http://schemas.microsoft.com/office/drawing/2014/main" id="{00000000-0008-0000-0300-000099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70" name="Text Box 11">
          <a:extLst>
            <a:ext uri="{FF2B5EF4-FFF2-40B4-BE49-F238E27FC236}">
              <a16:creationId xmlns:a16="http://schemas.microsoft.com/office/drawing/2014/main" id="{00000000-0008-0000-0300-00009A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266700</xdr:colOff>
      <xdr:row>9</xdr:row>
      <xdr:rowOff>19050</xdr:rowOff>
    </xdr:to>
    <xdr:sp macro="" textlink="">
      <xdr:nvSpPr>
        <xdr:cNvPr id="2971" name="Text Box 11">
          <a:extLst>
            <a:ext uri="{FF2B5EF4-FFF2-40B4-BE49-F238E27FC236}">
              <a16:creationId xmlns:a16="http://schemas.microsoft.com/office/drawing/2014/main" id="{00000000-0008-0000-0300-00009B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176893</xdr:colOff>
      <xdr:row>9</xdr:row>
      <xdr:rowOff>0</xdr:rowOff>
    </xdr:from>
    <xdr:ext cx="76200" cy="28575"/>
    <xdr:sp macro="" textlink="">
      <xdr:nvSpPr>
        <xdr:cNvPr id="2972" name="Text Box 8">
          <a:extLst>
            <a:ext uri="{FF2B5EF4-FFF2-40B4-BE49-F238E27FC236}">
              <a16:creationId xmlns:a16="http://schemas.microsoft.com/office/drawing/2014/main" id="{00000000-0008-0000-0300-00009C0B0000}"/>
            </a:ext>
          </a:extLst>
        </xdr:cNvPr>
        <xdr:cNvSpPr txBox="1">
          <a:spLocks noChangeArrowheads="1"/>
        </xdr:cNvSpPr>
      </xdr:nvSpPr>
      <xdr:spPr bwMode="auto">
        <a:xfrm>
          <a:off x="510268" y="27944989"/>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73" name="Text Box 9">
          <a:extLst>
            <a:ext uri="{FF2B5EF4-FFF2-40B4-BE49-F238E27FC236}">
              <a16:creationId xmlns:a16="http://schemas.microsoft.com/office/drawing/2014/main" id="{00000000-0008-0000-0300-00009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74" name="Text Box 11">
          <a:extLst>
            <a:ext uri="{FF2B5EF4-FFF2-40B4-BE49-F238E27FC236}">
              <a16:creationId xmlns:a16="http://schemas.microsoft.com/office/drawing/2014/main" id="{00000000-0008-0000-0300-00009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75" name="Text Box 8">
          <a:extLst>
            <a:ext uri="{FF2B5EF4-FFF2-40B4-BE49-F238E27FC236}">
              <a16:creationId xmlns:a16="http://schemas.microsoft.com/office/drawing/2014/main" id="{00000000-0008-0000-0300-00009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76" name="Text Box 9">
          <a:extLst>
            <a:ext uri="{FF2B5EF4-FFF2-40B4-BE49-F238E27FC236}">
              <a16:creationId xmlns:a16="http://schemas.microsoft.com/office/drawing/2014/main" id="{00000000-0008-0000-0300-0000A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77" name="Text Box 11">
          <a:extLst>
            <a:ext uri="{FF2B5EF4-FFF2-40B4-BE49-F238E27FC236}">
              <a16:creationId xmlns:a16="http://schemas.microsoft.com/office/drawing/2014/main" id="{00000000-0008-0000-0300-0000A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78" name="Text Box 11">
          <a:extLst>
            <a:ext uri="{FF2B5EF4-FFF2-40B4-BE49-F238E27FC236}">
              <a16:creationId xmlns:a16="http://schemas.microsoft.com/office/drawing/2014/main" id="{00000000-0008-0000-0300-0000A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79" name="Text Box 9">
          <a:extLst>
            <a:ext uri="{FF2B5EF4-FFF2-40B4-BE49-F238E27FC236}">
              <a16:creationId xmlns:a16="http://schemas.microsoft.com/office/drawing/2014/main" id="{00000000-0008-0000-0300-0000A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0" name="Text Box 11">
          <a:extLst>
            <a:ext uri="{FF2B5EF4-FFF2-40B4-BE49-F238E27FC236}">
              <a16:creationId xmlns:a16="http://schemas.microsoft.com/office/drawing/2014/main" id="{00000000-0008-0000-0300-0000A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1" name="Text Box 8">
          <a:extLst>
            <a:ext uri="{FF2B5EF4-FFF2-40B4-BE49-F238E27FC236}">
              <a16:creationId xmlns:a16="http://schemas.microsoft.com/office/drawing/2014/main" id="{00000000-0008-0000-0300-0000A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2" name="Text Box 9">
          <a:extLst>
            <a:ext uri="{FF2B5EF4-FFF2-40B4-BE49-F238E27FC236}">
              <a16:creationId xmlns:a16="http://schemas.microsoft.com/office/drawing/2014/main" id="{00000000-0008-0000-0300-0000A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3" name="Text Box 11">
          <a:extLst>
            <a:ext uri="{FF2B5EF4-FFF2-40B4-BE49-F238E27FC236}">
              <a16:creationId xmlns:a16="http://schemas.microsoft.com/office/drawing/2014/main" id="{00000000-0008-0000-0300-0000A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4" name="Text Box 8">
          <a:extLst>
            <a:ext uri="{FF2B5EF4-FFF2-40B4-BE49-F238E27FC236}">
              <a16:creationId xmlns:a16="http://schemas.microsoft.com/office/drawing/2014/main" id="{00000000-0008-0000-0300-0000A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5" name="Text Box 9">
          <a:extLst>
            <a:ext uri="{FF2B5EF4-FFF2-40B4-BE49-F238E27FC236}">
              <a16:creationId xmlns:a16="http://schemas.microsoft.com/office/drawing/2014/main" id="{00000000-0008-0000-0300-0000A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6" name="Text Box 11">
          <a:extLst>
            <a:ext uri="{FF2B5EF4-FFF2-40B4-BE49-F238E27FC236}">
              <a16:creationId xmlns:a16="http://schemas.microsoft.com/office/drawing/2014/main" id="{00000000-0008-0000-0300-0000A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7" name="Text Box 8">
          <a:extLst>
            <a:ext uri="{FF2B5EF4-FFF2-40B4-BE49-F238E27FC236}">
              <a16:creationId xmlns:a16="http://schemas.microsoft.com/office/drawing/2014/main" id="{00000000-0008-0000-0300-0000A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8" name="Text Box 9">
          <a:extLst>
            <a:ext uri="{FF2B5EF4-FFF2-40B4-BE49-F238E27FC236}">
              <a16:creationId xmlns:a16="http://schemas.microsoft.com/office/drawing/2014/main" id="{00000000-0008-0000-0300-0000A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89" name="Text Box 11">
          <a:extLst>
            <a:ext uri="{FF2B5EF4-FFF2-40B4-BE49-F238E27FC236}">
              <a16:creationId xmlns:a16="http://schemas.microsoft.com/office/drawing/2014/main" id="{00000000-0008-0000-0300-0000A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0" name="Text Box 8">
          <a:extLst>
            <a:ext uri="{FF2B5EF4-FFF2-40B4-BE49-F238E27FC236}">
              <a16:creationId xmlns:a16="http://schemas.microsoft.com/office/drawing/2014/main" id="{00000000-0008-0000-0300-0000A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1" name="Text Box 9">
          <a:extLst>
            <a:ext uri="{FF2B5EF4-FFF2-40B4-BE49-F238E27FC236}">
              <a16:creationId xmlns:a16="http://schemas.microsoft.com/office/drawing/2014/main" id="{00000000-0008-0000-0300-0000A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2" name="Text Box 11">
          <a:extLst>
            <a:ext uri="{FF2B5EF4-FFF2-40B4-BE49-F238E27FC236}">
              <a16:creationId xmlns:a16="http://schemas.microsoft.com/office/drawing/2014/main" id="{00000000-0008-0000-0300-0000B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3" name="Text Box 8">
          <a:extLst>
            <a:ext uri="{FF2B5EF4-FFF2-40B4-BE49-F238E27FC236}">
              <a16:creationId xmlns:a16="http://schemas.microsoft.com/office/drawing/2014/main" id="{00000000-0008-0000-0300-0000B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4" name="Text Box 9">
          <a:extLst>
            <a:ext uri="{FF2B5EF4-FFF2-40B4-BE49-F238E27FC236}">
              <a16:creationId xmlns:a16="http://schemas.microsoft.com/office/drawing/2014/main" id="{00000000-0008-0000-0300-0000B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5" name="Text Box 11">
          <a:extLst>
            <a:ext uri="{FF2B5EF4-FFF2-40B4-BE49-F238E27FC236}">
              <a16:creationId xmlns:a16="http://schemas.microsoft.com/office/drawing/2014/main" id="{00000000-0008-0000-0300-0000B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6" name="Text Box 8">
          <a:extLst>
            <a:ext uri="{FF2B5EF4-FFF2-40B4-BE49-F238E27FC236}">
              <a16:creationId xmlns:a16="http://schemas.microsoft.com/office/drawing/2014/main" id="{00000000-0008-0000-0300-0000B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7" name="Text Box 9">
          <a:extLst>
            <a:ext uri="{FF2B5EF4-FFF2-40B4-BE49-F238E27FC236}">
              <a16:creationId xmlns:a16="http://schemas.microsoft.com/office/drawing/2014/main" id="{00000000-0008-0000-0300-0000B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8" name="Text Box 11">
          <a:extLst>
            <a:ext uri="{FF2B5EF4-FFF2-40B4-BE49-F238E27FC236}">
              <a16:creationId xmlns:a16="http://schemas.microsoft.com/office/drawing/2014/main" id="{00000000-0008-0000-0300-0000B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2999" name="Text Box 8">
          <a:extLst>
            <a:ext uri="{FF2B5EF4-FFF2-40B4-BE49-F238E27FC236}">
              <a16:creationId xmlns:a16="http://schemas.microsoft.com/office/drawing/2014/main" id="{00000000-0008-0000-0300-0000B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0" name="Text Box 9">
          <a:extLst>
            <a:ext uri="{FF2B5EF4-FFF2-40B4-BE49-F238E27FC236}">
              <a16:creationId xmlns:a16="http://schemas.microsoft.com/office/drawing/2014/main" id="{00000000-0008-0000-0300-0000B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1" name="Text Box 11">
          <a:extLst>
            <a:ext uri="{FF2B5EF4-FFF2-40B4-BE49-F238E27FC236}">
              <a16:creationId xmlns:a16="http://schemas.microsoft.com/office/drawing/2014/main" id="{00000000-0008-0000-0300-0000B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2" name="Text Box 8">
          <a:extLst>
            <a:ext uri="{FF2B5EF4-FFF2-40B4-BE49-F238E27FC236}">
              <a16:creationId xmlns:a16="http://schemas.microsoft.com/office/drawing/2014/main" id="{00000000-0008-0000-0300-0000B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3" name="Text Box 9">
          <a:extLst>
            <a:ext uri="{FF2B5EF4-FFF2-40B4-BE49-F238E27FC236}">
              <a16:creationId xmlns:a16="http://schemas.microsoft.com/office/drawing/2014/main" id="{00000000-0008-0000-0300-0000B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4" name="Text Box 11">
          <a:extLst>
            <a:ext uri="{FF2B5EF4-FFF2-40B4-BE49-F238E27FC236}">
              <a16:creationId xmlns:a16="http://schemas.microsoft.com/office/drawing/2014/main" id="{00000000-0008-0000-0300-0000B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5" name="Text Box 8">
          <a:extLst>
            <a:ext uri="{FF2B5EF4-FFF2-40B4-BE49-F238E27FC236}">
              <a16:creationId xmlns:a16="http://schemas.microsoft.com/office/drawing/2014/main" id="{00000000-0008-0000-0300-0000B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6" name="Text Box 9">
          <a:extLst>
            <a:ext uri="{FF2B5EF4-FFF2-40B4-BE49-F238E27FC236}">
              <a16:creationId xmlns:a16="http://schemas.microsoft.com/office/drawing/2014/main" id="{00000000-0008-0000-0300-0000B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7" name="Text Box 11">
          <a:extLst>
            <a:ext uri="{FF2B5EF4-FFF2-40B4-BE49-F238E27FC236}">
              <a16:creationId xmlns:a16="http://schemas.microsoft.com/office/drawing/2014/main" id="{00000000-0008-0000-0300-0000B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8" name="Text Box 8">
          <a:extLst>
            <a:ext uri="{FF2B5EF4-FFF2-40B4-BE49-F238E27FC236}">
              <a16:creationId xmlns:a16="http://schemas.microsoft.com/office/drawing/2014/main" id="{00000000-0008-0000-0300-0000C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09" name="Text Box 9">
          <a:extLst>
            <a:ext uri="{FF2B5EF4-FFF2-40B4-BE49-F238E27FC236}">
              <a16:creationId xmlns:a16="http://schemas.microsoft.com/office/drawing/2014/main" id="{00000000-0008-0000-0300-0000C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10" name="Text Box 11">
          <a:extLst>
            <a:ext uri="{FF2B5EF4-FFF2-40B4-BE49-F238E27FC236}">
              <a16:creationId xmlns:a16="http://schemas.microsoft.com/office/drawing/2014/main" id="{00000000-0008-0000-0300-0000C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11" name="Text Box 8">
          <a:extLst>
            <a:ext uri="{FF2B5EF4-FFF2-40B4-BE49-F238E27FC236}">
              <a16:creationId xmlns:a16="http://schemas.microsoft.com/office/drawing/2014/main" id="{00000000-0008-0000-0300-0000C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12" name="Text Box 9">
          <a:extLst>
            <a:ext uri="{FF2B5EF4-FFF2-40B4-BE49-F238E27FC236}">
              <a16:creationId xmlns:a16="http://schemas.microsoft.com/office/drawing/2014/main" id="{00000000-0008-0000-0300-0000C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13" name="Text Box 11">
          <a:extLst>
            <a:ext uri="{FF2B5EF4-FFF2-40B4-BE49-F238E27FC236}">
              <a16:creationId xmlns:a16="http://schemas.microsoft.com/office/drawing/2014/main" id="{00000000-0008-0000-0300-0000C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014" name="Text Box 8">
          <a:extLst>
            <a:ext uri="{FF2B5EF4-FFF2-40B4-BE49-F238E27FC236}">
              <a16:creationId xmlns:a16="http://schemas.microsoft.com/office/drawing/2014/main" id="{00000000-0008-0000-0300-0000C6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15" name="Text Box 11">
          <a:extLst>
            <a:ext uri="{FF2B5EF4-FFF2-40B4-BE49-F238E27FC236}">
              <a16:creationId xmlns:a16="http://schemas.microsoft.com/office/drawing/2014/main" id="{00000000-0008-0000-0300-0000C7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16" name="Text Box 8">
          <a:extLst>
            <a:ext uri="{FF2B5EF4-FFF2-40B4-BE49-F238E27FC236}">
              <a16:creationId xmlns:a16="http://schemas.microsoft.com/office/drawing/2014/main" id="{00000000-0008-0000-0300-0000C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17" name="Text Box 9">
          <a:extLst>
            <a:ext uri="{FF2B5EF4-FFF2-40B4-BE49-F238E27FC236}">
              <a16:creationId xmlns:a16="http://schemas.microsoft.com/office/drawing/2014/main" id="{00000000-0008-0000-0300-0000C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18" name="Text Box 11">
          <a:extLst>
            <a:ext uri="{FF2B5EF4-FFF2-40B4-BE49-F238E27FC236}">
              <a16:creationId xmlns:a16="http://schemas.microsoft.com/office/drawing/2014/main" id="{00000000-0008-0000-0300-0000C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xdr:row>
      <xdr:rowOff>0</xdr:rowOff>
    </xdr:from>
    <xdr:ext cx="76200" cy="28575"/>
    <xdr:sp macro="" textlink="">
      <xdr:nvSpPr>
        <xdr:cNvPr id="3019" name="Text Box 11">
          <a:extLst>
            <a:ext uri="{FF2B5EF4-FFF2-40B4-BE49-F238E27FC236}">
              <a16:creationId xmlns:a16="http://schemas.microsoft.com/office/drawing/2014/main" id="{00000000-0008-0000-0300-0000CB0B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20" name="Text Box 8">
          <a:extLst>
            <a:ext uri="{FF2B5EF4-FFF2-40B4-BE49-F238E27FC236}">
              <a16:creationId xmlns:a16="http://schemas.microsoft.com/office/drawing/2014/main" id="{00000000-0008-0000-0300-0000CC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21" name="Text Box 9">
          <a:extLst>
            <a:ext uri="{FF2B5EF4-FFF2-40B4-BE49-F238E27FC236}">
              <a16:creationId xmlns:a16="http://schemas.microsoft.com/office/drawing/2014/main" id="{00000000-0008-0000-0300-0000CD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22" name="Text Box 11">
          <a:extLst>
            <a:ext uri="{FF2B5EF4-FFF2-40B4-BE49-F238E27FC236}">
              <a16:creationId xmlns:a16="http://schemas.microsoft.com/office/drawing/2014/main" id="{00000000-0008-0000-0300-0000CE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23" name="Text Box 8">
          <a:extLst>
            <a:ext uri="{FF2B5EF4-FFF2-40B4-BE49-F238E27FC236}">
              <a16:creationId xmlns:a16="http://schemas.microsoft.com/office/drawing/2014/main" id="{00000000-0008-0000-0300-0000C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24" name="Text Box 9">
          <a:extLst>
            <a:ext uri="{FF2B5EF4-FFF2-40B4-BE49-F238E27FC236}">
              <a16:creationId xmlns:a16="http://schemas.microsoft.com/office/drawing/2014/main" id="{00000000-0008-0000-0300-0000D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25" name="Text Box 11">
          <a:extLst>
            <a:ext uri="{FF2B5EF4-FFF2-40B4-BE49-F238E27FC236}">
              <a16:creationId xmlns:a16="http://schemas.microsoft.com/office/drawing/2014/main" id="{00000000-0008-0000-0300-0000D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26" name="Text Box 8">
          <a:extLst>
            <a:ext uri="{FF2B5EF4-FFF2-40B4-BE49-F238E27FC236}">
              <a16:creationId xmlns:a16="http://schemas.microsoft.com/office/drawing/2014/main" id="{00000000-0008-0000-0300-0000D2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27" name="Text Box 9">
          <a:extLst>
            <a:ext uri="{FF2B5EF4-FFF2-40B4-BE49-F238E27FC236}">
              <a16:creationId xmlns:a16="http://schemas.microsoft.com/office/drawing/2014/main" id="{00000000-0008-0000-0300-0000D3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28" name="Text Box 11">
          <a:extLst>
            <a:ext uri="{FF2B5EF4-FFF2-40B4-BE49-F238E27FC236}">
              <a16:creationId xmlns:a16="http://schemas.microsoft.com/office/drawing/2014/main" id="{00000000-0008-0000-0300-0000D4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29" name="Text Box 8">
          <a:extLst>
            <a:ext uri="{FF2B5EF4-FFF2-40B4-BE49-F238E27FC236}">
              <a16:creationId xmlns:a16="http://schemas.microsoft.com/office/drawing/2014/main" id="{00000000-0008-0000-0300-0000D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30" name="Text Box 9">
          <a:extLst>
            <a:ext uri="{FF2B5EF4-FFF2-40B4-BE49-F238E27FC236}">
              <a16:creationId xmlns:a16="http://schemas.microsoft.com/office/drawing/2014/main" id="{00000000-0008-0000-0300-0000D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31" name="Text Box 11">
          <a:extLst>
            <a:ext uri="{FF2B5EF4-FFF2-40B4-BE49-F238E27FC236}">
              <a16:creationId xmlns:a16="http://schemas.microsoft.com/office/drawing/2014/main" id="{00000000-0008-0000-0300-0000D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032" name="Text Box 8">
          <a:extLst>
            <a:ext uri="{FF2B5EF4-FFF2-40B4-BE49-F238E27FC236}">
              <a16:creationId xmlns:a16="http://schemas.microsoft.com/office/drawing/2014/main" id="{00000000-0008-0000-0300-0000D8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33" name="Text Box 11">
          <a:extLst>
            <a:ext uri="{FF2B5EF4-FFF2-40B4-BE49-F238E27FC236}">
              <a16:creationId xmlns:a16="http://schemas.microsoft.com/office/drawing/2014/main" id="{00000000-0008-0000-0300-0000D9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34" name="Text Box 11">
          <a:extLst>
            <a:ext uri="{FF2B5EF4-FFF2-40B4-BE49-F238E27FC236}">
              <a16:creationId xmlns:a16="http://schemas.microsoft.com/office/drawing/2014/main" id="{00000000-0008-0000-0300-0000DA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35" name="Text Box 11">
          <a:extLst>
            <a:ext uri="{FF2B5EF4-FFF2-40B4-BE49-F238E27FC236}">
              <a16:creationId xmlns:a16="http://schemas.microsoft.com/office/drawing/2014/main" id="{00000000-0008-0000-0300-0000DB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36" name="Text Box 11">
          <a:extLst>
            <a:ext uri="{FF2B5EF4-FFF2-40B4-BE49-F238E27FC236}">
              <a16:creationId xmlns:a16="http://schemas.microsoft.com/office/drawing/2014/main" id="{00000000-0008-0000-0300-0000DC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37" name="Text Box 11">
          <a:extLst>
            <a:ext uri="{FF2B5EF4-FFF2-40B4-BE49-F238E27FC236}">
              <a16:creationId xmlns:a16="http://schemas.microsoft.com/office/drawing/2014/main" id="{00000000-0008-0000-0300-0000DD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38" name="Text Box 11">
          <a:extLst>
            <a:ext uri="{FF2B5EF4-FFF2-40B4-BE49-F238E27FC236}">
              <a16:creationId xmlns:a16="http://schemas.microsoft.com/office/drawing/2014/main" id="{00000000-0008-0000-0300-0000DE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39" name="Text Box 11">
          <a:extLst>
            <a:ext uri="{FF2B5EF4-FFF2-40B4-BE49-F238E27FC236}">
              <a16:creationId xmlns:a16="http://schemas.microsoft.com/office/drawing/2014/main" id="{00000000-0008-0000-0300-0000DF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40" name="Text Box 11">
          <a:extLst>
            <a:ext uri="{FF2B5EF4-FFF2-40B4-BE49-F238E27FC236}">
              <a16:creationId xmlns:a16="http://schemas.microsoft.com/office/drawing/2014/main" id="{00000000-0008-0000-0300-0000E0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41" name="Text Box 11">
          <a:extLst>
            <a:ext uri="{FF2B5EF4-FFF2-40B4-BE49-F238E27FC236}">
              <a16:creationId xmlns:a16="http://schemas.microsoft.com/office/drawing/2014/main" id="{00000000-0008-0000-0300-0000E1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042" name="Text Box 8">
          <a:extLst>
            <a:ext uri="{FF2B5EF4-FFF2-40B4-BE49-F238E27FC236}">
              <a16:creationId xmlns:a16="http://schemas.microsoft.com/office/drawing/2014/main" id="{00000000-0008-0000-0300-0000E2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43" name="Text Box 11">
          <a:extLst>
            <a:ext uri="{FF2B5EF4-FFF2-40B4-BE49-F238E27FC236}">
              <a16:creationId xmlns:a16="http://schemas.microsoft.com/office/drawing/2014/main" id="{00000000-0008-0000-0300-0000E3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44" name="Text Box 9">
          <a:extLst>
            <a:ext uri="{FF2B5EF4-FFF2-40B4-BE49-F238E27FC236}">
              <a16:creationId xmlns:a16="http://schemas.microsoft.com/office/drawing/2014/main" id="{00000000-0008-0000-0300-0000E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45" name="Text Box 11">
          <a:extLst>
            <a:ext uri="{FF2B5EF4-FFF2-40B4-BE49-F238E27FC236}">
              <a16:creationId xmlns:a16="http://schemas.microsoft.com/office/drawing/2014/main" id="{00000000-0008-0000-0300-0000E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46" name="Text Box 8">
          <a:extLst>
            <a:ext uri="{FF2B5EF4-FFF2-40B4-BE49-F238E27FC236}">
              <a16:creationId xmlns:a16="http://schemas.microsoft.com/office/drawing/2014/main" id="{00000000-0008-0000-0300-0000E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47" name="Text Box 9">
          <a:extLst>
            <a:ext uri="{FF2B5EF4-FFF2-40B4-BE49-F238E27FC236}">
              <a16:creationId xmlns:a16="http://schemas.microsoft.com/office/drawing/2014/main" id="{00000000-0008-0000-0300-0000E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48" name="Text Box 11">
          <a:extLst>
            <a:ext uri="{FF2B5EF4-FFF2-40B4-BE49-F238E27FC236}">
              <a16:creationId xmlns:a16="http://schemas.microsoft.com/office/drawing/2014/main" id="{00000000-0008-0000-0300-0000E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49" name="Text Box 8">
          <a:extLst>
            <a:ext uri="{FF2B5EF4-FFF2-40B4-BE49-F238E27FC236}">
              <a16:creationId xmlns:a16="http://schemas.microsoft.com/office/drawing/2014/main" id="{00000000-0008-0000-0300-0000E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0" name="Text Box 9">
          <a:extLst>
            <a:ext uri="{FF2B5EF4-FFF2-40B4-BE49-F238E27FC236}">
              <a16:creationId xmlns:a16="http://schemas.microsoft.com/office/drawing/2014/main" id="{00000000-0008-0000-0300-0000E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1" name="Text Box 11">
          <a:extLst>
            <a:ext uri="{FF2B5EF4-FFF2-40B4-BE49-F238E27FC236}">
              <a16:creationId xmlns:a16="http://schemas.microsoft.com/office/drawing/2014/main" id="{00000000-0008-0000-0300-0000E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2" name="Text Box 8">
          <a:extLst>
            <a:ext uri="{FF2B5EF4-FFF2-40B4-BE49-F238E27FC236}">
              <a16:creationId xmlns:a16="http://schemas.microsoft.com/office/drawing/2014/main" id="{00000000-0008-0000-0300-0000E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3" name="Text Box 9">
          <a:extLst>
            <a:ext uri="{FF2B5EF4-FFF2-40B4-BE49-F238E27FC236}">
              <a16:creationId xmlns:a16="http://schemas.microsoft.com/office/drawing/2014/main" id="{00000000-0008-0000-0300-0000E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4" name="Text Box 11">
          <a:extLst>
            <a:ext uri="{FF2B5EF4-FFF2-40B4-BE49-F238E27FC236}">
              <a16:creationId xmlns:a16="http://schemas.microsoft.com/office/drawing/2014/main" id="{00000000-0008-0000-0300-0000E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5" name="Text Box 8">
          <a:extLst>
            <a:ext uri="{FF2B5EF4-FFF2-40B4-BE49-F238E27FC236}">
              <a16:creationId xmlns:a16="http://schemas.microsoft.com/office/drawing/2014/main" id="{00000000-0008-0000-0300-0000E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6" name="Text Box 9">
          <a:extLst>
            <a:ext uri="{FF2B5EF4-FFF2-40B4-BE49-F238E27FC236}">
              <a16:creationId xmlns:a16="http://schemas.microsoft.com/office/drawing/2014/main" id="{00000000-0008-0000-0300-0000F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7" name="Text Box 11">
          <a:extLst>
            <a:ext uri="{FF2B5EF4-FFF2-40B4-BE49-F238E27FC236}">
              <a16:creationId xmlns:a16="http://schemas.microsoft.com/office/drawing/2014/main" id="{00000000-0008-0000-0300-0000F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8" name="Text Box 8">
          <a:extLst>
            <a:ext uri="{FF2B5EF4-FFF2-40B4-BE49-F238E27FC236}">
              <a16:creationId xmlns:a16="http://schemas.microsoft.com/office/drawing/2014/main" id="{00000000-0008-0000-0300-0000F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59" name="Text Box 9">
          <a:extLst>
            <a:ext uri="{FF2B5EF4-FFF2-40B4-BE49-F238E27FC236}">
              <a16:creationId xmlns:a16="http://schemas.microsoft.com/office/drawing/2014/main" id="{00000000-0008-0000-0300-0000F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0" name="Text Box 11">
          <a:extLst>
            <a:ext uri="{FF2B5EF4-FFF2-40B4-BE49-F238E27FC236}">
              <a16:creationId xmlns:a16="http://schemas.microsoft.com/office/drawing/2014/main" id="{00000000-0008-0000-0300-0000F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1" name="Text Box 8">
          <a:extLst>
            <a:ext uri="{FF2B5EF4-FFF2-40B4-BE49-F238E27FC236}">
              <a16:creationId xmlns:a16="http://schemas.microsoft.com/office/drawing/2014/main" id="{00000000-0008-0000-0300-0000F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2" name="Text Box 9">
          <a:extLst>
            <a:ext uri="{FF2B5EF4-FFF2-40B4-BE49-F238E27FC236}">
              <a16:creationId xmlns:a16="http://schemas.microsoft.com/office/drawing/2014/main" id="{00000000-0008-0000-0300-0000F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3" name="Text Box 11">
          <a:extLst>
            <a:ext uri="{FF2B5EF4-FFF2-40B4-BE49-F238E27FC236}">
              <a16:creationId xmlns:a16="http://schemas.microsoft.com/office/drawing/2014/main" id="{00000000-0008-0000-0300-0000F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4" name="Text Box 8">
          <a:extLst>
            <a:ext uri="{FF2B5EF4-FFF2-40B4-BE49-F238E27FC236}">
              <a16:creationId xmlns:a16="http://schemas.microsoft.com/office/drawing/2014/main" id="{00000000-0008-0000-0300-0000F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5" name="Text Box 9">
          <a:extLst>
            <a:ext uri="{FF2B5EF4-FFF2-40B4-BE49-F238E27FC236}">
              <a16:creationId xmlns:a16="http://schemas.microsoft.com/office/drawing/2014/main" id="{00000000-0008-0000-0300-0000F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6" name="Text Box 11">
          <a:extLst>
            <a:ext uri="{FF2B5EF4-FFF2-40B4-BE49-F238E27FC236}">
              <a16:creationId xmlns:a16="http://schemas.microsoft.com/office/drawing/2014/main" id="{00000000-0008-0000-0300-0000F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7" name="Text Box 8">
          <a:extLst>
            <a:ext uri="{FF2B5EF4-FFF2-40B4-BE49-F238E27FC236}">
              <a16:creationId xmlns:a16="http://schemas.microsoft.com/office/drawing/2014/main" id="{00000000-0008-0000-0300-0000F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8" name="Text Box 9">
          <a:extLst>
            <a:ext uri="{FF2B5EF4-FFF2-40B4-BE49-F238E27FC236}">
              <a16:creationId xmlns:a16="http://schemas.microsoft.com/office/drawing/2014/main" id="{00000000-0008-0000-0300-0000F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69" name="Text Box 11">
          <a:extLst>
            <a:ext uri="{FF2B5EF4-FFF2-40B4-BE49-F238E27FC236}">
              <a16:creationId xmlns:a16="http://schemas.microsoft.com/office/drawing/2014/main" id="{00000000-0008-0000-0300-0000F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70" name="Text Box 8">
          <a:extLst>
            <a:ext uri="{FF2B5EF4-FFF2-40B4-BE49-F238E27FC236}">
              <a16:creationId xmlns:a16="http://schemas.microsoft.com/office/drawing/2014/main" id="{00000000-0008-0000-0300-0000F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71" name="Text Box 9">
          <a:extLst>
            <a:ext uri="{FF2B5EF4-FFF2-40B4-BE49-F238E27FC236}">
              <a16:creationId xmlns:a16="http://schemas.microsoft.com/office/drawing/2014/main" id="{00000000-0008-0000-0300-0000F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72" name="Text Box 11">
          <a:extLst>
            <a:ext uri="{FF2B5EF4-FFF2-40B4-BE49-F238E27FC236}">
              <a16:creationId xmlns:a16="http://schemas.microsoft.com/office/drawing/2014/main" id="{00000000-0008-0000-0300-00000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73" name="Text Box 8">
          <a:extLst>
            <a:ext uri="{FF2B5EF4-FFF2-40B4-BE49-F238E27FC236}">
              <a16:creationId xmlns:a16="http://schemas.microsoft.com/office/drawing/2014/main" id="{00000000-0008-0000-0300-00000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74" name="Text Box 9">
          <a:extLst>
            <a:ext uri="{FF2B5EF4-FFF2-40B4-BE49-F238E27FC236}">
              <a16:creationId xmlns:a16="http://schemas.microsoft.com/office/drawing/2014/main" id="{00000000-0008-0000-0300-00000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75" name="Text Box 11">
          <a:extLst>
            <a:ext uri="{FF2B5EF4-FFF2-40B4-BE49-F238E27FC236}">
              <a16:creationId xmlns:a16="http://schemas.microsoft.com/office/drawing/2014/main" id="{00000000-0008-0000-0300-00000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76" name="Text Box 8">
          <a:extLst>
            <a:ext uri="{FF2B5EF4-FFF2-40B4-BE49-F238E27FC236}">
              <a16:creationId xmlns:a16="http://schemas.microsoft.com/office/drawing/2014/main" id="{00000000-0008-0000-0300-00000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77" name="Text Box 9">
          <a:extLst>
            <a:ext uri="{FF2B5EF4-FFF2-40B4-BE49-F238E27FC236}">
              <a16:creationId xmlns:a16="http://schemas.microsoft.com/office/drawing/2014/main" id="{00000000-0008-0000-0300-00000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78" name="Text Box 11">
          <a:extLst>
            <a:ext uri="{FF2B5EF4-FFF2-40B4-BE49-F238E27FC236}">
              <a16:creationId xmlns:a16="http://schemas.microsoft.com/office/drawing/2014/main" id="{00000000-0008-0000-0300-00000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079" name="Text Box 8">
          <a:extLst>
            <a:ext uri="{FF2B5EF4-FFF2-40B4-BE49-F238E27FC236}">
              <a16:creationId xmlns:a16="http://schemas.microsoft.com/office/drawing/2014/main" id="{00000000-0008-0000-0300-000007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80" name="Text Box 11">
          <a:extLst>
            <a:ext uri="{FF2B5EF4-FFF2-40B4-BE49-F238E27FC236}">
              <a16:creationId xmlns:a16="http://schemas.microsoft.com/office/drawing/2014/main" id="{00000000-0008-0000-0300-000008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81" name="Text Box 8">
          <a:extLst>
            <a:ext uri="{FF2B5EF4-FFF2-40B4-BE49-F238E27FC236}">
              <a16:creationId xmlns:a16="http://schemas.microsoft.com/office/drawing/2014/main" id="{00000000-0008-0000-0300-00000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82" name="Text Box 9">
          <a:extLst>
            <a:ext uri="{FF2B5EF4-FFF2-40B4-BE49-F238E27FC236}">
              <a16:creationId xmlns:a16="http://schemas.microsoft.com/office/drawing/2014/main" id="{00000000-0008-0000-0300-00000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83" name="Text Box 11">
          <a:extLst>
            <a:ext uri="{FF2B5EF4-FFF2-40B4-BE49-F238E27FC236}">
              <a16:creationId xmlns:a16="http://schemas.microsoft.com/office/drawing/2014/main" id="{00000000-0008-0000-0300-00000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84" name="Text Box 8">
          <a:extLst>
            <a:ext uri="{FF2B5EF4-FFF2-40B4-BE49-F238E27FC236}">
              <a16:creationId xmlns:a16="http://schemas.microsoft.com/office/drawing/2014/main" id="{00000000-0008-0000-0300-00000C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85" name="Text Box 9">
          <a:extLst>
            <a:ext uri="{FF2B5EF4-FFF2-40B4-BE49-F238E27FC236}">
              <a16:creationId xmlns:a16="http://schemas.microsoft.com/office/drawing/2014/main" id="{00000000-0008-0000-0300-00000D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86" name="Text Box 11">
          <a:extLst>
            <a:ext uri="{FF2B5EF4-FFF2-40B4-BE49-F238E27FC236}">
              <a16:creationId xmlns:a16="http://schemas.microsoft.com/office/drawing/2014/main" id="{00000000-0008-0000-0300-00000E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87" name="Text Box 8">
          <a:extLst>
            <a:ext uri="{FF2B5EF4-FFF2-40B4-BE49-F238E27FC236}">
              <a16:creationId xmlns:a16="http://schemas.microsoft.com/office/drawing/2014/main" id="{00000000-0008-0000-0300-00000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88" name="Text Box 9">
          <a:extLst>
            <a:ext uri="{FF2B5EF4-FFF2-40B4-BE49-F238E27FC236}">
              <a16:creationId xmlns:a16="http://schemas.microsoft.com/office/drawing/2014/main" id="{00000000-0008-0000-0300-00001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89" name="Text Box 11">
          <a:extLst>
            <a:ext uri="{FF2B5EF4-FFF2-40B4-BE49-F238E27FC236}">
              <a16:creationId xmlns:a16="http://schemas.microsoft.com/office/drawing/2014/main" id="{00000000-0008-0000-0300-00001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90" name="Text Box 8">
          <a:extLst>
            <a:ext uri="{FF2B5EF4-FFF2-40B4-BE49-F238E27FC236}">
              <a16:creationId xmlns:a16="http://schemas.microsoft.com/office/drawing/2014/main" id="{00000000-0008-0000-0300-000012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91" name="Text Box 9">
          <a:extLst>
            <a:ext uri="{FF2B5EF4-FFF2-40B4-BE49-F238E27FC236}">
              <a16:creationId xmlns:a16="http://schemas.microsoft.com/office/drawing/2014/main" id="{00000000-0008-0000-0300-000013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092" name="Text Box 11">
          <a:extLst>
            <a:ext uri="{FF2B5EF4-FFF2-40B4-BE49-F238E27FC236}">
              <a16:creationId xmlns:a16="http://schemas.microsoft.com/office/drawing/2014/main" id="{00000000-0008-0000-0300-000014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93" name="Text Box 8">
          <a:extLst>
            <a:ext uri="{FF2B5EF4-FFF2-40B4-BE49-F238E27FC236}">
              <a16:creationId xmlns:a16="http://schemas.microsoft.com/office/drawing/2014/main" id="{00000000-0008-0000-0300-00001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94" name="Text Box 9">
          <a:extLst>
            <a:ext uri="{FF2B5EF4-FFF2-40B4-BE49-F238E27FC236}">
              <a16:creationId xmlns:a16="http://schemas.microsoft.com/office/drawing/2014/main" id="{00000000-0008-0000-0300-00001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095" name="Text Box 11">
          <a:extLst>
            <a:ext uri="{FF2B5EF4-FFF2-40B4-BE49-F238E27FC236}">
              <a16:creationId xmlns:a16="http://schemas.microsoft.com/office/drawing/2014/main" id="{00000000-0008-0000-0300-00001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096" name="Text Box 8">
          <a:extLst>
            <a:ext uri="{FF2B5EF4-FFF2-40B4-BE49-F238E27FC236}">
              <a16:creationId xmlns:a16="http://schemas.microsoft.com/office/drawing/2014/main" id="{00000000-0008-0000-0300-000018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97" name="Text Box 11">
          <a:extLst>
            <a:ext uri="{FF2B5EF4-FFF2-40B4-BE49-F238E27FC236}">
              <a16:creationId xmlns:a16="http://schemas.microsoft.com/office/drawing/2014/main" id="{00000000-0008-0000-0300-000019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98" name="Text Box 11">
          <a:extLst>
            <a:ext uri="{FF2B5EF4-FFF2-40B4-BE49-F238E27FC236}">
              <a16:creationId xmlns:a16="http://schemas.microsoft.com/office/drawing/2014/main" id="{00000000-0008-0000-0300-00001A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099" name="Text Box 11">
          <a:extLst>
            <a:ext uri="{FF2B5EF4-FFF2-40B4-BE49-F238E27FC236}">
              <a16:creationId xmlns:a16="http://schemas.microsoft.com/office/drawing/2014/main" id="{00000000-0008-0000-0300-00001B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00" name="Text Box 11">
          <a:extLst>
            <a:ext uri="{FF2B5EF4-FFF2-40B4-BE49-F238E27FC236}">
              <a16:creationId xmlns:a16="http://schemas.microsoft.com/office/drawing/2014/main" id="{00000000-0008-0000-0300-00001C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01" name="Text Box 11">
          <a:extLst>
            <a:ext uri="{FF2B5EF4-FFF2-40B4-BE49-F238E27FC236}">
              <a16:creationId xmlns:a16="http://schemas.microsoft.com/office/drawing/2014/main" id="{00000000-0008-0000-0300-00001D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02" name="Text Box 11">
          <a:extLst>
            <a:ext uri="{FF2B5EF4-FFF2-40B4-BE49-F238E27FC236}">
              <a16:creationId xmlns:a16="http://schemas.microsoft.com/office/drawing/2014/main" id="{00000000-0008-0000-0300-00001E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03" name="Text Box 11">
          <a:extLst>
            <a:ext uri="{FF2B5EF4-FFF2-40B4-BE49-F238E27FC236}">
              <a16:creationId xmlns:a16="http://schemas.microsoft.com/office/drawing/2014/main" id="{00000000-0008-0000-0300-00001F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04" name="Text Box 11">
          <a:extLst>
            <a:ext uri="{FF2B5EF4-FFF2-40B4-BE49-F238E27FC236}">
              <a16:creationId xmlns:a16="http://schemas.microsoft.com/office/drawing/2014/main" id="{00000000-0008-0000-0300-000020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05" name="Text Box 11">
          <a:extLst>
            <a:ext uri="{FF2B5EF4-FFF2-40B4-BE49-F238E27FC236}">
              <a16:creationId xmlns:a16="http://schemas.microsoft.com/office/drawing/2014/main" id="{00000000-0008-0000-0300-000021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106" name="Text Box 8">
          <a:extLst>
            <a:ext uri="{FF2B5EF4-FFF2-40B4-BE49-F238E27FC236}">
              <a16:creationId xmlns:a16="http://schemas.microsoft.com/office/drawing/2014/main" id="{00000000-0008-0000-0300-000022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07" name="Text Box 11">
          <a:extLst>
            <a:ext uri="{FF2B5EF4-FFF2-40B4-BE49-F238E27FC236}">
              <a16:creationId xmlns:a16="http://schemas.microsoft.com/office/drawing/2014/main" id="{00000000-0008-0000-0300-000023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08" name="Text Box 8">
          <a:extLst>
            <a:ext uri="{FF2B5EF4-FFF2-40B4-BE49-F238E27FC236}">
              <a16:creationId xmlns:a16="http://schemas.microsoft.com/office/drawing/2014/main" id="{00000000-0008-0000-0300-00002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09" name="Text Box 9">
          <a:extLst>
            <a:ext uri="{FF2B5EF4-FFF2-40B4-BE49-F238E27FC236}">
              <a16:creationId xmlns:a16="http://schemas.microsoft.com/office/drawing/2014/main" id="{00000000-0008-0000-0300-00002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0" name="Text Box 11">
          <a:extLst>
            <a:ext uri="{FF2B5EF4-FFF2-40B4-BE49-F238E27FC236}">
              <a16:creationId xmlns:a16="http://schemas.microsoft.com/office/drawing/2014/main" id="{00000000-0008-0000-0300-00002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1" name="Text Box 8">
          <a:extLst>
            <a:ext uri="{FF2B5EF4-FFF2-40B4-BE49-F238E27FC236}">
              <a16:creationId xmlns:a16="http://schemas.microsoft.com/office/drawing/2014/main" id="{00000000-0008-0000-0300-00002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2" name="Text Box 9">
          <a:extLst>
            <a:ext uri="{FF2B5EF4-FFF2-40B4-BE49-F238E27FC236}">
              <a16:creationId xmlns:a16="http://schemas.microsoft.com/office/drawing/2014/main" id="{00000000-0008-0000-0300-00002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3" name="Text Box 11">
          <a:extLst>
            <a:ext uri="{FF2B5EF4-FFF2-40B4-BE49-F238E27FC236}">
              <a16:creationId xmlns:a16="http://schemas.microsoft.com/office/drawing/2014/main" id="{00000000-0008-0000-0300-00002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4" name="Text Box 11">
          <a:extLst>
            <a:ext uri="{FF2B5EF4-FFF2-40B4-BE49-F238E27FC236}">
              <a16:creationId xmlns:a16="http://schemas.microsoft.com/office/drawing/2014/main" id="{00000000-0008-0000-0300-00002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5" name="Text Box 9">
          <a:extLst>
            <a:ext uri="{FF2B5EF4-FFF2-40B4-BE49-F238E27FC236}">
              <a16:creationId xmlns:a16="http://schemas.microsoft.com/office/drawing/2014/main" id="{00000000-0008-0000-0300-00002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6" name="Text Box 11">
          <a:extLst>
            <a:ext uri="{FF2B5EF4-FFF2-40B4-BE49-F238E27FC236}">
              <a16:creationId xmlns:a16="http://schemas.microsoft.com/office/drawing/2014/main" id="{00000000-0008-0000-0300-00002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7" name="Text Box 8">
          <a:extLst>
            <a:ext uri="{FF2B5EF4-FFF2-40B4-BE49-F238E27FC236}">
              <a16:creationId xmlns:a16="http://schemas.microsoft.com/office/drawing/2014/main" id="{00000000-0008-0000-0300-00002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8" name="Text Box 9">
          <a:extLst>
            <a:ext uri="{FF2B5EF4-FFF2-40B4-BE49-F238E27FC236}">
              <a16:creationId xmlns:a16="http://schemas.microsoft.com/office/drawing/2014/main" id="{00000000-0008-0000-0300-00002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19" name="Text Box 11">
          <a:extLst>
            <a:ext uri="{FF2B5EF4-FFF2-40B4-BE49-F238E27FC236}">
              <a16:creationId xmlns:a16="http://schemas.microsoft.com/office/drawing/2014/main" id="{00000000-0008-0000-0300-00002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0" name="Text Box 8">
          <a:extLst>
            <a:ext uri="{FF2B5EF4-FFF2-40B4-BE49-F238E27FC236}">
              <a16:creationId xmlns:a16="http://schemas.microsoft.com/office/drawing/2014/main" id="{00000000-0008-0000-0300-00003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1" name="Text Box 9">
          <a:extLst>
            <a:ext uri="{FF2B5EF4-FFF2-40B4-BE49-F238E27FC236}">
              <a16:creationId xmlns:a16="http://schemas.microsoft.com/office/drawing/2014/main" id="{00000000-0008-0000-0300-00003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2" name="Text Box 11">
          <a:extLst>
            <a:ext uri="{FF2B5EF4-FFF2-40B4-BE49-F238E27FC236}">
              <a16:creationId xmlns:a16="http://schemas.microsoft.com/office/drawing/2014/main" id="{00000000-0008-0000-0300-00003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3" name="Text Box 8">
          <a:extLst>
            <a:ext uri="{FF2B5EF4-FFF2-40B4-BE49-F238E27FC236}">
              <a16:creationId xmlns:a16="http://schemas.microsoft.com/office/drawing/2014/main" id="{00000000-0008-0000-0300-00003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4" name="Text Box 9">
          <a:extLst>
            <a:ext uri="{FF2B5EF4-FFF2-40B4-BE49-F238E27FC236}">
              <a16:creationId xmlns:a16="http://schemas.microsoft.com/office/drawing/2014/main" id="{00000000-0008-0000-0300-00003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5" name="Text Box 11">
          <a:extLst>
            <a:ext uri="{FF2B5EF4-FFF2-40B4-BE49-F238E27FC236}">
              <a16:creationId xmlns:a16="http://schemas.microsoft.com/office/drawing/2014/main" id="{00000000-0008-0000-0300-00003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6" name="Text Box 8">
          <a:extLst>
            <a:ext uri="{FF2B5EF4-FFF2-40B4-BE49-F238E27FC236}">
              <a16:creationId xmlns:a16="http://schemas.microsoft.com/office/drawing/2014/main" id="{00000000-0008-0000-0300-00003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7" name="Text Box 9">
          <a:extLst>
            <a:ext uri="{FF2B5EF4-FFF2-40B4-BE49-F238E27FC236}">
              <a16:creationId xmlns:a16="http://schemas.microsoft.com/office/drawing/2014/main" id="{00000000-0008-0000-0300-00003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8" name="Text Box 11">
          <a:extLst>
            <a:ext uri="{FF2B5EF4-FFF2-40B4-BE49-F238E27FC236}">
              <a16:creationId xmlns:a16="http://schemas.microsoft.com/office/drawing/2014/main" id="{00000000-0008-0000-0300-00003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29" name="Text Box 8">
          <a:extLst>
            <a:ext uri="{FF2B5EF4-FFF2-40B4-BE49-F238E27FC236}">
              <a16:creationId xmlns:a16="http://schemas.microsoft.com/office/drawing/2014/main" id="{00000000-0008-0000-0300-00003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0" name="Text Box 9">
          <a:extLst>
            <a:ext uri="{FF2B5EF4-FFF2-40B4-BE49-F238E27FC236}">
              <a16:creationId xmlns:a16="http://schemas.microsoft.com/office/drawing/2014/main" id="{00000000-0008-0000-0300-00003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1" name="Text Box 11">
          <a:extLst>
            <a:ext uri="{FF2B5EF4-FFF2-40B4-BE49-F238E27FC236}">
              <a16:creationId xmlns:a16="http://schemas.microsoft.com/office/drawing/2014/main" id="{00000000-0008-0000-0300-00003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2" name="Text Box 8">
          <a:extLst>
            <a:ext uri="{FF2B5EF4-FFF2-40B4-BE49-F238E27FC236}">
              <a16:creationId xmlns:a16="http://schemas.microsoft.com/office/drawing/2014/main" id="{00000000-0008-0000-0300-00003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3" name="Text Box 9">
          <a:extLst>
            <a:ext uri="{FF2B5EF4-FFF2-40B4-BE49-F238E27FC236}">
              <a16:creationId xmlns:a16="http://schemas.microsoft.com/office/drawing/2014/main" id="{00000000-0008-0000-0300-00003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4" name="Text Box 11">
          <a:extLst>
            <a:ext uri="{FF2B5EF4-FFF2-40B4-BE49-F238E27FC236}">
              <a16:creationId xmlns:a16="http://schemas.microsoft.com/office/drawing/2014/main" id="{00000000-0008-0000-0300-00003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5" name="Text Box 8">
          <a:extLst>
            <a:ext uri="{FF2B5EF4-FFF2-40B4-BE49-F238E27FC236}">
              <a16:creationId xmlns:a16="http://schemas.microsoft.com/office/drawing/2014/main" id="{00000000-0008-0000-0300-00003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6" name="Text Box 9">
          <a:extLst>
            <a:ext uri="{FF2B5EF4-FFF2-40B4-BE49-F238E27FC236}">
              <a16:creationId xmlns:a16="http://schemas.microsoft.com/office/drawing/2014/main" id="{00000000-0008-0000-0300-00004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7" name="Text Box 11">
          <a:extLst>
            <a:ext uri="{FF2B5EF4-FFF2-40B4-BE49-F238E27FC236}">
              <a16:creationId xmlns:a16="http://schemas.microsoft.com/office/drawing/2014/main" id="{00000000-0008-0000-0300-00004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8" name="Text Box 8">
          <a:extLst>
            <a:ext uri="{FF2B5EF4-FFF2-40B4-BE49-F238E27FC236}">
              <a16:creationId xmlns:a16="http://schemas.microsoft.com/office/drawing/2014/main" id="{00000000-0008-0000-0300-00004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39" name="Text Box 9">
          <a:extLst>
            <a:ext uri="{FF2B5EF4-FFF2-40B4-BE49-F238E27FC236}">
              <a16:creationId xmlns:a16="http://schemas.microsoft.com/office/drawing/2014/main" id="{00000000-0008-0000-0300-00004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0" name="Text Box 11">
          <a:extLst>
            <a:ext uri="{FF2B5EF4-FFF2-40B4-BE49-F238E27FC236}">
              <a16:creationId xmlns:a16="http://schemas.microsoft.com/office/drawing/2014/main" id="{00000000-0008-0000-0300-00004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1" name="Text Box 8">
          <a:extLst>
            <a:ext uri="{FF2B5EF4-FFF2-40B4-BE49-F238E27FC236}">
              <a16:creationId xmlns:a16="http://schemas.microsoft.com/office/drawing/2014/main" id="{00000000-0008-0000-0300-00004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2" name="Text Box 9">
          <a:extLst>
            <a:ext uri="{FF2B5EF4-FFF2-40B4-BE49-F238E27FC236}">
              <a16:creationId xmlns:a16="http://schemas.microsoft.com/office/drawing/2014/main" id="{00000000-0008-0000-0300-00004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3" name="Text Box 11">
          <a:extLst>
            <a:ext uri="{FF2B5EF4-FFF2-40B4-BE49-F238E27FC236}">
              <a16:creationId xmlns:a16="http://schemas.microsoft.com/office/drawing/2014/main" id="{00000000-0008-0000-0300-00004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4" name="Text Box 8">
          <a:extLst>
            <a:ext uri="{FF2B5EF4-FFF2-40B4-BE49-F238E27FC236}">
              <a16:creationId xmlns:a16="http://schemas.microsoft.com/office/drawing/2014/main" id="{00000000-0008-0000-0300-00004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5" name="Text Box 9">
          <a:extLst>
            <a:ext uri="{FF2B5EF4-FFF2-40B4-BE49-F238E27FC236}">
              <a16:creationId xmlns:a16="http://schemas.microsoft.com/office/drawing/2014/main" id="{00000000-0008-0000-0300-00004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6" name="Text Box 11">
          <a:extLst>
            <a:ext uri="{FF2B5EF4-FFF2-40B4-BE49-F238E27FC236}">
              <a16:creationId xmlns:a16="http://schemas.microsoft.com/office/drawing/2014/main" id="{00000000-0008-0000-0300-00004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7" name="Text Box 8">
          <a:extLst>
            <a:ext uri="{FF2B5EF4-FFF2-40B4-BE49-F238E27FC236}">
              <a16:creationId xmlns:a16="http://schemas.microsoft.com/office/drawing/2014/main" id="{00000000-0008-0000-0300-00004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8" name="Text Box 9">
          <a:extLst>
            <a:ext uri="{FF2B5EF4-FFF2-40B4-BE49-F238E27FC236}">
              <a16:creationId xmlns:a16="http://schemas.microsoft.com/office/drawing/2014/main" id="{00000000-0008-0000-0300-00004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49" name="Text Box 11">
          <a:extLst>
            <a:ext uri="{FF2B5EF4-FFF2-40B4-BE49-F238E27FC236}">
              <a16:creationId xmlns:a16="http://schemas.microsoft.com/office/drawing/2014/main" id="{00000000-0008-0000-0300-00004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150" name="Text Box 8">
          <a:extLst>
            <a:ext uri="{FF2B5EF4-FFF2-40B4-BE49-F238E27FC236}">
              <a16:creationId xmlns:a16="http://schemas.microsoft.com/office/drawing/2014/main" id="{00000000-0008-0000-0300-00004E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51" name="Text Box 11">
          <a:extLst>
            <a:ext uri="{FF2B5EF4-FFF2-40B4-BE49-F238E27FC236}">
              <a16:creationId xmlns:a16="http://schemas.microsoft.com/office/drawing/2014/main" id="{00000000-0008-0000-0300-00004F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52" name="Text Box 8">
          <a:extLst>
            <a:ext uri="{FF2B5EF4-FFF2-40B4-BE49-F238E27FC236}">
              <a16:creationId xmlns:a16="http://schemas.microsoft.com/office/drawing/2014/main" id="{00000000-0008-0000-0300-00005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53" name="Text Box 9">
          <a:extLst>
            <a:ext uri="{FF2B5EF4-FFF2-40B4-BE49-F238E27FC236}">
              <a16:creationId xmlns:a16="http://schemas.microsoft.com/office/drawing/2014/main" id="{00000000-0008-0000-0300-00005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54" name="Text Box 11">
          <a:extLst>
            <a:ext uri="{FF2B5EF4-FFF2-40B4-BE49-F238E27FC236}">
              <a16:creationId xmlns:a16="http://schemas.microsoft.com/office/drawing/2014/main" id="{00000000-0008-0000-0300-00005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xdr:row>
      <xdr:rowOff>0</xdr:rowOff>
    </xdr:from>
    <xdr:ext cx="76200" cy="28575"/>
    <xdr:sp macro="" textlink="">
      <xdr:nvSpPr>
        <xdr:cNvPr id="3155" name="Text Box 11">
          <a:extLst>
            <a:ext uri="{FF2B5EF4-FFF2-40B4-BE49-F238E27FC236}">
              <a16:creationId xmlns:a16="http://schemas.microsoft.com/office/drawing/2014/main" id="{00000000-0008-0000-0300-0000530C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156" name="Text Box 8">
          <a:extLst>
            <a:ext uri="{FF2B5EF4-FFF2-40B4-BE49-F238E27FC236}">
              <a16:creationId xmlns:a16="http://schemas.microsoft.com/office/drawing/2014/main" id="{00000000-0008-0000-0300-000054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157" name="Text Box 9">
          <a:extLst>
            <a:ext uri="{FF2B5EF4-FFF2-40B4-BE49-F238E27FC236}">
              <a16:creationId xmlns:a16="http://schemas.microsoft.com/office/drawing/2014/main" id="{00000000-0008-0000-0300-000055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158" name="Text Box 11">
          <a:extLst>
            <a:ext uri="{FF2B5EF4-FFF2-40B4-BE49-F238E27FC236}">
              <a16:creationId xmlns:a16="http://schemas.microsoft.com/office/drawing/2014/main" id="{00000000-0008-0000-0300-000056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59" name="Text Box 8">
          <a:extLst>
            <a:ext uri="{FF2B5EF4-FFF2-40B4-BE49-F238E27FC236}">
              <a16:creationId xmlns:a16="http://schemas.microsoft.com/office/drawing/2014/main" id="{00000000-0008-0000-0300-00005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60" name="Text Box 9">
          <a:extLst>
            <a:ext uri="{FF2B5EF4-FFF2-40B4-BE49-F238E27FC236}">
              <a16:creationId xmlns:a16="http://schemas.microsoft.com/office/drawing/2014/main" id="{00000000-0008-0000-0300-00005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61" name="Text Box 11">
          <a:extLst>
            <a:ext uri="{FF2B5EF4-FFF2-40B4-BE49-F238E27FC236}">
              <a16:creationId xmlns:a16="http://schemas.microsoft.com/office/drawing/2014/main" id="{00000000-0008-0000-0300-00005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162" name="Text Box 8">
          <a:extLst>
            <a:ext uri="{FF2B5EF4-FFF2-40B4-BE49-F238E27FC236}">
              <a16:creationId xmlns:a16="http://schemas.microsoft.com/office/drawing/2014/main" id="{00000000-0008-0000-0300-00005A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163" name="Text Box 9">
          <a:extLst>
            <a:ext uri="{FF2B5EF4-FFF2-40B4-BE49-F238E27FC236}">
              <a16:creationId xmlns:a16="http://schemas.microsoft.com/office/drawing/2014/main" id="{00000000-0008-0000-0300-00005B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164" name="Text Box 11">
          <a:extLst>
            <a:ext uri="{FF2B5EF4-FFF2-40B4-BE49-F238E27FC236}">
              <a16:creationId xmlns:a16="http://schemas.microsoft.com/office/drawing/2014/main" id="{00000000-0008-0000-0300-00005C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65" name="Text Box 8">
          <a:extLst>
            <a:ext uri="{FF2B5EF4-FFF2-40B4-BE49-F238E27FC236}">
              <a16:creationId xmlns:a16="http://schemas.microsoft.com/office/drawing/2014/main" id="{00000000-0008-0000-0300-00005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66" name="Text Box 9">
          <a:extLst>
            <a:ext uri="{FF2B5EF4-FFF2-40B4-BE49-F238E27FC236}">
              <a16:creationId xmlns:a16="http://schemas.microsoft.com/office/drawing/2014/main" id="{00000000-0008-0000-0300-00005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67" name="Text Box 11">
          <a:extLst>
            <a:ext uri="{FF2B5EF4-FFF2-40B4-BE49-F238E27FC236}">
              <a16:creationId xmlns:a16="http://schemas.microsoft.com/office/drawing/2014/main" id="{00000000-0008-0000-0300-00005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168" name="Text Box 8">
          <a:extLst>
            <a:ext uri="{FF2B5EF4-FFF2-40B4-BE49-F238E27FC236}">
              <a16:creationId xmlns:a16="http://schemas.microsoft.com/office/drawing/2014/main" id="{00000000-0008-0000-0300-000060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69" name="Text Box 11">
          <a:extLst>
            <a:ext uri="{FF2B5EF4-FFF2-40B4-BE49-F238E27FC236}">
              <a16:creationId xmlns:a16="http://schemas.microsoft.com/office/drawing/2014/main" id="{00000000-0008-0000-0300-000061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70" name="Text Box 11">
          <a:extLst>
            <a:ext uri="{FF2B5EF4-FFF2-40B4-BE49-F238E27FC236}">
              <a16:creationId xmlns:a16="http://schemas.microsoft.com/office/drawing/2014/main" id="{00000000-0008-0000-0300-000062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71" name="Text Box 11">
          <a:extLst>
            <a:ext uri="{FF2B5EF4-FFF2-40B4-BE49-F238E27FC236}">
              <a16:creationId xmlns:a16="http://schemas.microsoft.com/office/drawing/2014/main" id="{00000000-0008-0000-0300-000063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72" name="Text Box 11">
          <a:extLst>
            <a:ext uri="{FF2B5EF4-FFF2-40B4-BE49-F238E27FC236}">
              <a16:creationId xmlns:a16="http://schemas.microsoft.com/office/drawing/2014/main" id="{00000000-0008-0000-0300-000064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73" name="Text Box 11">
          <a:extLst>
            <a:ext uri="{FF2B5EF4-FFF2-40B4-BE49-F238E27FC236}">
              <a16:creationId xmlns:a16="http://schemas.microsoft.com/office/drawing/2014/main" id="{00000000-0008-0000-0300-000065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74" name="Text Box 11">
          <a:extLst>
            <a:ext uri="{FF2B5EF4-FFF2-40B4-BE49-F238E27FC236}">
              <a16:creationId xmlns:a16="http://schemas.microsoft.com/office/drawing/2014/main" id="{00000000-0008-0000-0300-000066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75" name="Text Box 11">
          <a:extLst>
            <a:ext uri="{FF2B5EF4-FFF2-40B4-BE49-F238E27FC236}">
              <a16:creationId xmlns:a16="http://schemas.microsoft.com/office/drawing/2014/main" id="{00000000-0008-0000-0300-000067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76" name="Text Box 11">
          <a:extLst>
            <a:ext uri="{FF2B5EF4-FFF2-40B4-BE49-F238E27FC236}">
              <a16:creationId xmlns:a16="http://schemas.microsoft.com/office/drawing/2014/main" id="{00000000-0008-0000-0300-000068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77" name="Text Box 11">
          <a:extLst>
            <a:ext uri="{FF2B5EF4-FFF2-40B4-BE49-F238E27FC236}">
              <a16:creationId xmlns:a16="http://schemas.microsoft.com/office/drawing/2014/main" id="{00000000-0008-0000-0300-000069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178" name="Text Box 8">
          <a:extLst>
            <a:ext uri="{FF2B5EF4-FFF2-40B4-BE49-F238E27FC236}">
              <a16:creationId xmlns:a16="http://schemas.microsoft.com/office/drawing/2014/main" id="{00000000-0008-0000-0300-00006A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179" name="Text Box 11">
          <a:extLst>
            <a:ext uri="{FF2B5EF4-FFF2-40B4-BE49-F238E27FC236}">
              <a16:creationId xmlns:a16="http://schemas.microsoft.com/office/drawing/2014/main" id="{00000000-0008-0000-0300-00006B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0" name="Text Box 9">
          <a:extLst>
            <a:ext uri="{FF2B5EF4-FFF2-40B4-BE49-F238E27FC236}">
              <a16:creationId xmlns:a16="http://schemas.microsoft.com/office/drawing/2014/main" id="{00000000-0008-0000-0300-00006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1" name="Text Box 11">
          <a:extLst>
            <a:ext uri="{FF2B5EF4-FFF2-40B4-BE49-F238E27FC236}">
              <a16:creationId xmlns:a16="http://schemas.microsoft.com/office/drawing/2014/main" id="{00000000-0008-0000-0300-00006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2" name="Text Box 8">
          <a:extLst>
            <a:ext uri="{FF2B5EF4-FFF2-40B4-BE49-F238E27FC236}">
              <a16:creationId xmlns:a16="http://schemas.microsoft.com/office/drawing/2014/main" id="{00000000-0008-0000-0300-00006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3" name="Text Box 9">
          <a:extLst>
            <a:ext uri="{FF2B5EF4-FFF2-40B4-BE49-F238E27FC236}">
              <a16:creationId xmlns:a16="http://schemas.microsoft.com/office/drawing/2014/main" id="{00000000-0008-0000-0300-00006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4" name="Text Box 11">
          <a:extLst>
            <a:ext uri="{FF2B5EF4-FFF2-40B4-BE49-F238E27FC236}">
              <a16:creationId xmlns:a16="http://schemas.microsoft.com/office/drawing/2014/main" id="{00000000-0008-0000-0300-00007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5" name="Text Box 8">
          <a:extLst>
            <a:ext uri="{FF2B5EF4-FFF2-40B4-BE49-F238E27FC236}">
              <a16:creationId xmlns:a16="http://schemas.microsoft.com/office/drawing/2014/main" id="{00000000-0008-0000-0300-00007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6" name="Text Box 9">
          <a:extLst>
            <a:ext uri="{FF2B5EF4-FFF2-40B4-BE49-F238E27FC236}">
              <a16:creationId xmlns:a16="http://schemas.microsoft.com/office/drawing/2014/main" id="{00000000-0008-0000-0300-00007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7" name="Text Box 11">
          <a:extLst>
            <a:ext uri="{FF2B5EF4-FFF2-40B4-BE49-F238E27FC236}">
              <a16:creationId xmlns:a16="http://schemas.microsoft.com/office/drawing/2014/main" id="{00000000-0008-0000-0300-00007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8" name="Text Box 8">
          <a:extLst>
            <a:ext uri="{FF2B5EF4-FFF2-40B4-BE49-F238E27FC236}">
              <a16:creationId xmlns:a16="http://schemas.microsoft.com/office/drawing/2014/main" id="{00000000-0008-0000-0300-00007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89" name="Text Box 9">
          <a:extLst>
            <a:ext uri="{FF2B5EF4-FFF2-40B4-BE49-F238E27FC236}">
              <a16:creationId xmlns:a16="http://schemas.microsoft.com/office/drawing/2014/main" id="{00000000-0008-0000-0300-00007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0" name="Text Box 11">
          <a:extLst>
            <a:ext uri="{FF2B5EF4-FFF2-40B4-BE49-F238E27FC236}">
              <a16:creationId xmlns:a16="http://schemas.microsoft.com/office/drawing/2014/main" id="{00000000-0008-0000-0300-00007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1" name="Text Box 8">
          <a:extLst>
            <a:ext uri="{FF2B5EF4-FFF2-40B4-BE49-F238E27FC236}">
              <a16:creationId xmlns:a16="http://schemas.microsoft.com/office/drawing/2014/main" id="{00000000-0008-0000-0300-00007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2" name="Text Box 9">
          <a:extLst>
            <a:ext uri="{FF2B5EF4-FFF2-40B4-BE49-F238E27FC236}">
              <a16:creationId xmlns:a16="http://schemas.microsoft.com/office/drawing/2014/main" id="{00000000-0008-0000-0300-00007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3" name="Text Box 11">
          <a:extLst>
            <a:ext uri="{FF2B5EF4-FFF2-40B4-BE49-F238E27FC236}">
              <a16:creationId xmlns:a16="http://schemas.microsoft.com/office/drawing/2014/main" id="{00000000-0008-0000-0300-00007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4" name="Text Box 8">
          <a:extLst>
            <a:ext uri="{FF2B5EF4-FFF2-40B4-BE49-F238E27FC236}">
              <a16:creationId xmlns:a16="http://schemas.microsoft.com/office/drawing/2014/main" id="{00000000-0008-0000-0300-00007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5" name="Text Box 9">
          <a:extLst>
            <a:ext uri="{FF2B5EF4-FFF2-40B4-BE49-F238E27FC236}">
              <a16:creationId xmlns:a16="http://schemas.microsoft.com/office/drawing/2014/main" id="{00000000-0008-0000-0300-00007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6" name="Text Box 11">
          <a:extLst>
            <a:ext uri="{FF2B5EF4-FFF2-40B4-BE49-F238E27FC236}">
              <a16:creationId xmlns:a16="http://schemas.microsoft.com/office/drawing/2014/main" id="{00000000-0008-0000-0300-00007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7" name="Text Box 8">
          <a:extLst>
            <a:ext uri="{FF2B5EF4-FFF2-40B4-BE49-F238E27FC236}">
              <a16:creationId xmlns:a16="http://schemas.microsoft.com/office/drawing/2014/main" id="{00000000-0008-0000-0300-00007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8" name="Text Box 9">
          <a:extLst>
            <a:ext uri="{FF2B5EF4-FFF2-40B4-BE49-F238E27FC236}">
              <a16:creationId xmlns:a16="http://schemas.microsoft.com/office/drawing/2014/main" id="{00000000-0008-0000-0300-00007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199" name="Text Box 11">
          <a:extLst>
            <a:ext uri="{FF2B5EF4-FFF2-40B4-BE49-F238E27FC236}">
              <a16:creationId xmlns:a16="http://schemas.microsoft.com/office/drawing/2014/main" id="{00000000-0008-0000-0300-00007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0" name="Text Box 8">
          <a:extLst>
            <a:ext uri="{FF2B5EF4-FFF2-40B4-BE49-F238E27FC236}">
              <a16:creationId xmlns:a16="http://schemas.microsoft.com/office/drawing/2014/main" id="{00000000-0008-0000-0300-00008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1" name="Text Box 9">
          <a:extLst>
            <a:ext uri="{FF2B5EF4-FFF2-40B4-BE49-F238E27FC236}">
              <a16:creationId xmlns:a16="http://schemas.microsoft.com/office/drawing/2014/main" id="{00000000-0008-0000-0300-00008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2" name="Text Box 11">
          <a:extLst>
            <a:ext uri="{FF2B5EF4-FFF2-40B4-BE49-F238E27FC236}">
              <a16:creationId xmlns:a16="http://schemas.microsoft.com/office/drawing/2014/main" id="{00000000-0008-0000-0300-00008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3" name="Text Box 8">
          <a:extLst>
            <a:ext uri="{FF2B5EF4-FFF2-40B4-BE49-F238E27FC236}">
              <a16:creationId xmlns:a16="http://schemas.microsoft.com/office/drawing/2014/main" id="{00000000-0008-0000-0300-00008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4" name="Text Box 9">
          <a:extLst>
            <a:ext uri="{FF2B5EF4-FFF2-40B4-BE49-F238E27FC236}">
              <a16:creationId xmlns:a16="http://schemas.microsoft.com/office/drawing/2014/main" id="{00000000-0008-0000-0300-00008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5" name="Text Box 11">
          <a:extLst>
            <a:ext uri="{FF2B5EF4-FFF2-40B4-BE49-F238E27FC236}">
              <a16:creationId xmlns:a16="http://schemas.microsoft.com/office/drawing/2014/main" id="{00000000-0008-0000-0300-00008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6" name="Text Box 8">
          <a:extLst>
            <a:ext uri="{FF2B5EF4-FFF2-40B4-BE49-F238E27FC236}">
              <a16:creationId xmlns:a16="http://schemas.microsoft.com/office/drawing/2014/main" id="{00000000-0008-0000-0300-00008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7" name="Text Box 9">
          <a:extLst>
            <a:ext uri="{FF2B5EF4-FFF2-40B4-BE49-F238E27FC236}">
              <a16:creationId xmlns:a16="http://schemas.microsoft.com/office/drawing/2014/main" id="{00000000-0008-0000-0300-00008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8" name="Text Box 11">
          <a:extLst>
            <a:ext uri="{FF2B5EF4-FFF2-40B4-BE49-F238E27FC236}">
              <a16:creationId xmlns:a16="http://schemas.microsoft.com/office/drawing/2014/main" id="{00000000-0008-0000-0300-00008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09" name="Text Box 8">
          <a:extLst>
            <a:ext uri="{FF2B5EF4-FFF2-40B4-BE49-F238E27FC236}">
              <a16:creationId xmlns:a16="http://schemas.microsoft.com/office/drawing/2014/main" id="{00000000-0008-0000-0300-00008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10" name="Text Box 9">
          <a:extLst>
            <a:ext uri="{FF2B5EF4-FFF2-40B4-BE49-F238E27FC236}">
              <a16:creationId xmlns:a16="http://schemas.microsoft.com/office/drawing/2014/main" id="{00000000-0008-0000-0300-00008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11" name="Text Box 11">
          <a:extLst>
            <a:ext uri="{FF2B5EF4-FFF2-40B4-BE49-F238E27FC236}">
              <a16:creationId xmlns:a16="http://schemas.microsoft.com/office/drawing/2014/main" id="{00000000-0008-0000-0300-00008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12" name="Text Box 8">
          <a:extLst>
            <a:ext uri="{FF2B5EF4-FFF2-40B4-BE49-F238E27FC236}">
              <a16:creationId xmlns:a16="http://schemas.microsoft.com/office/drawing/2014/main" id="{00000000-0008-0000-0300-00008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13" name="Text Box 9">
          <a:extLst>
            <a:ext uri="{FF2B5EF4-FFF2-40B4-BE49-F238E27FC236}">
              <a16:creationId xmlns:a16="http://schemas.microsoft.com/office/drawing/2014/main" id="{00000000-0008-0000-0300-00008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14" name="Text Box 11">
          <a:extLst>
            <a:ext uri="{FF2B5EF4-FFF2-40B4-BE49-F238E27FC236}">
              <a16:creationId xmlns:a16="http://schemas.microsoft.com/office/drawing/2014/main" id="{00000000-0008-0000-0300-00008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215" name="Text Box 8">
          <a:extLst>
            <a:ext uri="{FF2B5EF4-FFF2-40B4-BE49-F238E27FC236}">
              <a16:creationId xmlns:a16="http://schemas.microsoft.com/office/drawing/2014/main" id="{00000000-0008-0000-0300-00008F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16" name="Text Box 11">
          <a:extLst>
            <a:ext uri="{FF2B5EF4-FFF2-40B4-BE49-F238E27FC236}">
              <a16:creationId xmlns:a16="http://schemas.microsoft.com/office/drawing/2014/main" id="{00000000-0008-0000-0300-000090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17" name="Text Box 8">
          <a:extLst>
            <a:ext uri="{FF2B5EF4-FFF2-40B4-BE49-F238E27FC236}">
              <a16:creationId xmlns:a16="http://schemas.microsoft.com/office/drawing/2014/main" id="{00000000-0008-0000-0300-00009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18" name="Text Box 9">
          <a:extLst>
            <a:ext uri="{FF2B5EF4-FFF2-40B4-BE49-F238E27FC236}">
              <a16:creationId xmlns:a16="http://schemas.microsoft.com/office/drawing/2014/main" id="{00000000-0008-0000-0300-00009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19" name="Text Box 11">
          <a:extLst>
            <a:ext uri="{FF2B5EF4-FFF2-40B4-BE49-F238E27FC236}">
              <a16:creationId xmlns:a16="http://schemas.microsoft.com/office/drawing/2014/main" id="{00000000-0008-0000-0300-00009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20" name="Text Box 8">
          <a:extLst>
            <a:ext uri="{FF2B5EF4-FFF2-40B4-BE49-F238E27FC236}">
              <a16:creationId xmlns:a16="http://schemas.microsoft.com/office/drawing/2014/main" id="{00000000-0008-0000-0300-000094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21" name="Text Box 9">
          <a:extLst>
            <a:ext uri="{FF2B5EF4-FFF2-40B4-BE49-F238E27FC236}">
              <a16:creationId xmlns:a16="http://schemas.microsoft.com/office/drawing/2014/main" id="{00000000-0008-0000-0300-000095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22" name="Text Box 11">
          <a:extLst>
            <a:ext uri="{FF2B5EF4-FFF2-40B4-BE49-F238E27FC236}">
              <a16:creationId xmlns:a16="http://schemas.microsoft.com/office/drawing/2014/main" id="{00000000-0008-0000-0300-000096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23" name="Text Box 8">
          <a:extLst>
            <a:ext uri="{FF2B5EF4-FFF2-40B4-BE49-F238E27FC236}">
              <a16:creationId xmlns:a16="http://schemas.microsoft.com/office/drawing/2014/main" id="{00000000-0008-0000-0300-00009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24" name="Text Box 9">
          <a:extLst>
            <a:ext uri="{FF2B5EF4-FFF2-40B4-BE49-F238E27FC236}">
              <a16:creationId xmlns:a16="http://schemas.microsoft.com/office/drawing/2014/main" id="{00000000-0008-0000-0300-00009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25" name="Text Box 11">
          <a:extLst>
            <a:ext uri="{FF2B5EF4-FFF2-40B4-BE49-F238E27FC236}">
              <a16:creationId xmlns:a16="http://schemas.microsoft.com/office/drawing/2014/main" id="{00000000-0008-0000-0300-00009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26" name="Text Box 8">
          <a:extLst>
            <a:ext uri="{FF2B5EF4-FFF2-40B4-BE49-F238E27FC236}">
              <a16:creationId xmlns:a16="http://schemas.microsoft.com/office/drawing/2014/main" id="{00000000-0008-0000-0300-00009A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27" name="Text Box 9">
          <a:extLst>
            <a:ext uri="{FF2B5EF4-FFF2-40B4-BE49-F238E27FC236}">
              <a16:creationId xmlns:a16="http://schemas.microsoft.com/office/drawing/2014/main" id="{00000000-0008-0000-0300-00009B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28" name="Text Box 11">
          <a:extLst>
            <a:ext uri="{FF2B5EF4-FFF2-40B4-BE49-F238E27FC236}">
              <a16:creationId xmlns:a16="http://schemas.microsoft.com/office/drawing/2014/main" id="{00000000-0008-0000-0300-00009C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29" name="Text Box 8">
          <a:extLst>
            <a:ext uri="{FF2B5EF4-FFF2-40B4-BE49-F238E27FC236}">
              <a16:creationId xmlns:a16="http://schemas.microsoft.com/office/drawing/2014/main" id="{00000000-0008-0000-0300-00009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30" name="Text Box 9">
          <a:extLst>
            <a:ext uri="{FF2B5EF4-FFF2-40B4-BE49-F238E27FC236}">
              <a16:creationId xmlns:a16="http://schemas.microsoft.com/office/drawing/2014/main" id="{00000000-0008-0000-0300-00009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31" name="Text Box 11">
          <a:extLst>
            <a:ext uri="{FF2B5EF4-FFF2-40B4-BE49-F238E27FC236}">
              <a16:creationId xmlns:a16="http://schemas.microsoft.com/office/drawing/2014/main" id="{00000000-0008-0000-0300-00009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232" name="Text Box 8">
          <a:extLst>
            <a:ext uri="{FF2B5EF4-FFF2-40B4-BE49-F238E27FC236}">
              <a16:creationId xmlns:a16="http://schemas.microsoft.com/office/drawing/2014/main" id="{00000000-0008-0000-0300-0000A0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33" name="Text Box 11">
          <a:extLst>
            <a:ext uri="{FF2B5EF4-FFF2-40B4-BE49-F238E27FC236}">
              <a16:creationId xmlns:a16="http://schemas.microsoft.com/office/drawing/2014/main" id="{00000000-0008-0000-0300-0000A1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34" name="Text Box 11">
          <a:extLst>
            <a:ext uri="{FF2B5EF4-FFF2-40B4-BE49-F238E27FC236}">
              <a16:creationId xmlns:a16="http://schemas.microsoft.com/office/drawing/2014/main" id="{00000000-0008-0000-0300-0000A2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35" name="Text Box 11">
          <a:extLst>
            <a:ext uri="{FF2B5EF4-FFF2-40B4-BE49-F238E27FC236}">
              <a16:creationId xmlns:a16="http://schemas.microsoft.com/office/drawing/2014/main" id="{00000000-0008-0000-0300-0000A3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36" name="Text Box 11">
          <a:extLst>
            <a:ext uri="{FF2B5EF4-FFF2-40B4-BE49-F238E27FC236}">
              <a16:creationId xmlns:a16="http://schemas.microsoft.com/office/drawing/2014/main" id="{00000000-0008-0000-0300-0000A4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37" name="Text Box 11">
          <a:extLst>
            <a:ext uri="{FF2B5EF4-FFF2-40B4-BE49-F238E27FC236}">
              <a16:creationId xmlns:a16="http://schemas.microsoft.com/office/drawing/2014/main" id="{00000000-0008-0000-0300-0000A5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38" name="Text Box 11">
          <a:extLst>
            <a:ext uri="{FF2B5EF4-FFF2-40B4-BE49-F238E27FC236}">
              <a16:creationId xmlns:a16="http://schemas.microsoft.com/office/drawing/2014/main" id="{00000000-0008-0000-0300-0000A6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39" name="Text Box 11">
          <a:extLst>
            <a:ext uri="{FF2B5EF4-FFF2-40B4-BE49-F238E27FC236}">
              <a16:creationId xmlns:a16="http://schemas.microsoft.com/office/drawing/2014/main" id="{00000000-0008-0000-0300-0000A7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40" name="Text Box 11">
          <a:extLst>
            <a:ext uri="{FF2B5EF4-FFF2-40B4-BE49-F238E27FC236}">
              <a16:creationId xmlns:a16="http://schemas.microsoft.com/office/drawing/2014/main" id="{00000000-0008-0000-0300-0000A8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41" name="Text Box 11">
          <a:extLst>
            <a:ext uri="{FF2B5EF4-FFF2-40B4-BE49-F238E27FC236}">
              <a16:creationId xmlns:a16="http://schemas.microsoft.com/office/drawing/2014/main" id="{00000000-0008-0000-0300-0000A9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242" name="Text Box 8">
          <a:extLst>
            <a:ext uri="{FF2B5EF4-FFF2-40B4-BE49-F238E27FC236}">
              <a16:creationId xmlns:a16="http://schemas.microsoft.com/office/drawing/2014/main" id="{00000000-0008-0000-0300-0000AA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43" name="Text Box 11">
          <a:extLst>
            <a:ext uri="{FF2B5EF4-FFF2-40B4-BE49-F238E27FC236}">
              <a16:creationId xmlns:a16="http://schemas.microsoft.com/office/drawing/2014/main" id="{00000000-0008-0000-0300-0000AB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44" name="Text Box 8">
          <a:extLst>
            <a:ext uri="{FF2B5EF4-FFF2-40B4-BE49-F238E27FC236}">
              <a16:creationId xmlns:a16="http://schemas.microsoft.com/office/drawing/2014/main" id="{00000000-0008-0000-0300-0000A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45" name="Text Box 9">
          <a:extLst>
            <a:ext uri="{FF2B5EF4-FFF2-40B4-BE49-F238E27FC236}">
              <a16:creationId xmlns:a16="http://schemas.microsoft.com/office/drawing/2014/main" id="{00000000-0008-0000-0300-0000A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46" name="Text Box 11">
          <a:extLst>
            <a:ext uri="{FF2B5EF4-FFF2-40B4-BE49-F238E27FC236}">
              <a16:creationId xmlns:a16="http://schemas.microsoft.com/office/drawing/2014/main" id="{00000000-0008-0000-0300-0000A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47" name="Text Box 8">
          <a:extLst>
            <a:ext uri="{FF2B5EF4-FFF2-40B4-BE49-F238E27FC236}">
              <a16:creationId xmlns:a16="http://schemas.microsoft.com/office/drawing/2014/main" id="{00000000-0008-0000-0300-0000A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48" name="Text Box 9">
          <a:extLst>
            <a:ext uri="{FF2B5EF4-FFF2-40B4-BE49-F238E27FC236}">
              <a16:creationId xmlns:a16="http://schemas.microsoft.com/office/drawing/2014/main" id="{00000000-0008-0000-0300-0000B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49" name="Text Box 11">
          <a:extLst>
            <a:ext uri="{FF2B5EF4-FFF2-40B4-BE49-F238E27FC236}">
              <a16:creationId xmlns:a16="http://schemas.microsoft.com/office/drawing/2014/main" id="{00000000-0008-0000-0300-0000B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0" name="Text Box 11">
          <a:extLst>
            <a:ext uri="{FF2B5EF4-FFF2-40B4-BE49-F238E27FC236}">
              <a16:creationId xmlns:a16="http://schemas.microsoft.com/office/drawing/2014/main" id="{00000000-0008-0000-0300-0000B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1" name="Text Box 9">
          <a:extLst>
            <a:ext uri="{FF2B5EF4-FFF2-40B4-BE49-F238E27FC236}">
              <a16:creationId xmlns:a16="http://schemas.microsoft.com/office/drawing/2014/main" id="{00000000-0008-0000-0300-0000B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2" name="Text Box 11">
          <a:extLst>
            <a:ext uri="{FF2B5EF4-FFF2-40B4-BE49-F238E27FC236}">
              <a16:creationId xmlns:a16="http://schemas.microsoft.com/office/drawing/2014/main" id="{00000000-0008-0000-0300-0000B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3" name="Text Box 8">
          <a:extLst>
            <a:ext uri="{FF2B5EF4-FFF2-40B4-BE49-F238E27FC236}">
              <a16:creationId xmlns:a16="http://schemas.microsoft.com/office/drawing/2014/main" id="{00000000-0008-0000-0300-0000B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4" name="Text Box 9">
          <a:extLst>
            <a:ext uri="{FF2B5EF4-FFF2-40B4-BE49-F238E27FC236}">
              <a16:creationId xmlns:a16="http://schemas.microsoft.com/office/drawing/2014/main" id="{00000000-0008-0000-0300-0000B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5" name="Text Box 11">
          <a:extLst>
            <a:ext uri="{FF2B5EF4-FFF2-40B4-BE49-F238E27FC236}">
              <a16:creationId xmlns:a16="http://schemas.microsoft.com/office/drawing/2014/main" id="{00000000-0008-0000-0300-0000B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6" name="Text Box 8">
          <a:extLst>
            <a:ext uri="{FF2B5EF4-FFF2-40B4-BE49-F238E27FC236}">
              <a16:creationId xmlns:a16="http://schemas.microsoft.com/office/drawing/2014/main" id="{00000000-0008-0000-0300-0000B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7" name="Text Box 9">
          <a:extLst>
            <a:ext uri="{FF2B5EF4-FFF2-40B4-BE49-F238E27FC236}">
              <a16:creationId xmlns:a16="http://schemas.microsoft.com/office/drawing/2014/main" id="{00000000-0008-0000-0300-0000B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8" name="Text Box 11">
          <a:extLst>
            <a:ext uri="{FF2B5EF4-FFF2-40B4-BE49-F238E27FC236}">
              <a16:creationId xmlns:a16="http://schemas.microsoft.com/office/drawing/2014/main" id="{00000000-0008-0000-0300-0000B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59" name="Text Box 8">
          <a:extLst>
            <a:ext uri="{FF2B5EF4-FFF2-40B4-BE49-F238E27FC236}">
              <a16:creationId xmlns:a16="http://schemas.microsoft.com/office/drawing/2014/main" id="{00000000-0008-0000-0300-0000B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0" name="Text Box 9">
          <a:extLst>
            <a:ext uri="{FF2B5EF4-FFF2-40B4-BE49-F238E27FC236}">
              <a16:creationId xmlns:a16="http://schemas.microsoft.com/office/drawing/2014/main" id="{00000000-0008-0000-0300-0000B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1" name="Text Box 11">
          <a:extLst>
            <a:ext uri="{FF2B5EF4-FFF2-40B4-BE49-F238E27FC236}">
              <a16:creationId xmlns:a16="http://schemas.microsoft.com/office/drawing/2014/main" id="{00000000-0008-0000-0300-0000B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2" name="Text Box 8">
          <a:extLst>
            <a:ext uri="{FF2B5EF4-FFF2-40B4-BE49-F238E27FC236}">
              <a16:creationId xmlns:a16="http://schemas.microsoft.com/office/drawing/2014/main" id="{00000000-0008-0000-0300-0000B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3" name="Text Box 9">
          <a:extLst>
            <a:ext uri="{FF2B5EF4-FFF2-40B4-BE49-F238E27FC236}">
              <a16:creationId xmlns:a16="http://schemas.microsoft.com/office/drawing/2014/main" id="{00000000-0008-0000-0300-0000B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4" name="Text Box 11">
          <a:extLst>
            <a:ext uri="{FF2B5EF4-FFF2-40B4-BE49-F238E27FC236}">
              <a16:creationId xmlns:a16="http://schemas.microsoft.com/office/drawing/2014/main" id="{00000000-0008-0000-0300-0000C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5" name="Text Box 8">
          <a:extLst>
            <a:ext uri="{FF2B5EF4-FFF2-40B4-BE49-F238E27FC236}">
              <a16:creationId xmlns:a16="http://schemas.microsoft.com/office/drawing/2014/main" id="{00000000-0008-0000-0300-0000C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6" name="Text Box 9">
          <a:extLst>
            <a:ext uri="{FF2B5EF4-FFF2-40B4-BE49-F238E27FC236}">
              <a16:creationId xmlns:a16="http://schemas.microsoft.com/office/drawing/2014/main" id="{00000000-0008-0000-0300-0000C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7" name="Text Box 11">
          <a:extLst>
            <a:ext uri="{FF2B5EF4-FFF2-40B4-BE49-F238E27FC236}">
              <a16:creationId xmlns:a16="http://schemas.microsoft.com/office/drawing/2014/main" id="{00000000-0008-0000-0300-0000C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8" name="Text Box 8">
          <a:extLst>
            <a:ext uri="{FF2B5EF4-FFF2-40B4-BE49-F238E27FC236}">
              <a16:creationId xmlns:a16="http://schemas.microsoft.com/office/drawing/2014/main" id="{00000000-0008-0000-0300-0000C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69" name="Text Box 9">
          <a:extLst>
            <a:ext uri="{FF2B5EF4-FFF2-40B4-BE49-F238E27FC236}">
              <a16:creationId xmlns:a16="http://schemas.microsoft.com/office/drawing/2014/main" id="{00000000-0008-0000-0300-0000C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0" name="Text Box 11">
          <a:extLst>
            <a:ext uri="{FF2B5EF4-FFF2-40B4-BE49-F238E27FC236}">
              <a16:creationId xmlns:a16="http://schemas.microsoft.com/office/drawing/2014/main" id="{00000000-0008-0000-0300-0000C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1" name="Text Box 8">
          <a:extLst>
            <a:ext uri="{FF2B5EF4-FFF2-40B4-BE49-F238E27FC236}">
              <a16:creationId xmlns:a16="http://schemas.microsoft.com/office/drawing/2014/main" id="{00000000-0008-0000-0300-0000C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2" name="Text Box 9">
          <a:extLst>
            <a:ext uri="{FF2B5EF4-FFF2-40B4-BE49-F238E27FC236}">
              <a16:creationId xmlns:a16="http://schemas.microsoft.com/office/drawing/2014/main" id="{00000000-0008-0000-0300-0000C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3" name="Text Box 11">
          <a:extLst>
            <a:ext uri="{FF2B5EF4-FFF2-40B4-BE49-F238E27FC236}">
              <a16:creationId xmlns:a16="http://schemas.microsoft.com/office/drawing/2014/main" id="{00000000-0008-0000-0300-0000C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4" name="Text Box 8">
          <a:extLst>
            <a:ext uri="{FF2B5EF4-FFF2-40B4-BE49-F238E27FC236}">
              <a16:creationId xmlns:a16="http://schemas.microsoft.com/office/drawing/2014/main" id="{00000000-0008-0000-0300-0000C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5" name="Text Box 9">
          <a:extLst>
            <a:ext uri="{FF2B5EF4-FFF2-40B4-BE49-F238E27FC236}">
              <a16:creationId xmlns:a16="http://schemas.microsoft.com/office/drawing/2014/main" id="{00000000-0008-0000-0300-0000C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6" name="Text Box 11">
          <a:extLst>
            <a:ext uri="{FF2B5EF4-FFF2-40B4-BE49-F238E27FC236}">
              <a16:creationId xmlns:a16="http://schemas.microsoft.com/office/drawing/2014/main" id="{00000000-0008-0000-0300-0000C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7" name="Text Box 8">
          <a:extLst>
            <a:ext uri="{FF2B5EF4-FFF2-40B4-BE49-F238E27FC236}">
              <a16:creationId xmlns:a16="http://schemas.microsoft.com/office/drawing/2014/main" id="{00000000-0008-0000-0300-0000C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8" name="Text Box 9">
          <a:extLst>
            <a:ext uri="{FF2B5EF4-FFF2-40B4-BE49-F238E27FC236}">
              <a16:creationId xmlns:a16="http://schemas.microsoft.com/office/drawing/2014/main" id="{00000000-0008-0000-0300-0000C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79" name="Text Box 11">
          <a:extLst>
            <a:ext uri="{FF2B5EF4-FFF2-40B4-BE49-F238E27FC236}">
              <a16:creationId xmlns:a16="http://schemas.microsoft.com/office/drawing/2014/main" id="{00000000-0008-0000-0300-0000C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80" name="Text Box 8">
          <a:extLst>
            <a:ext uri="{FF2B5EF4-FFF2-40B4-BE49-F238E27FC236}">
              <a16:creationId xmlns:a16="http://schemas.microsoft.com/office/drawing/2014/main" id="{00000000-0008-0000-0300-0000D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81" name="Text Box 9">
          <a:extLst>
            <a:ext uri="{FF2B5EF4-FFF2-40B4-BE49-F238E27FC236}">
              <a16:creationId xmlns:a16="http://schemas.microsoft.com/office/drawing/2014/main" id="{00000000-0008-0000-0300-0000D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82" name="Text Box 11">
          <a:extLst>
            <a:ext uri="{FF2B5EF4-FFF2-40B4-BE49-F238E27FC236}">
              <a16:creationId xmlns:a16="http://schemas.microsoft.com/office/drawing/2014/main" id="{00000000-0008-0000-0300-0000D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83" name="Text Box 8">
          <a:extLst>
            <a:ext uri="{FF2B5EF4-FFF2-40B4-BE49-F238E27FC236}">
              <a16:creationId xmlns:a16="http://schemas.microsoft.com/office/drawing/2014/main" id="{00000000-0008-0000-0300-0000D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84" name="Text Box 9">
          <a:extLst>
            <a:ext uri="{FF2B5EF4-FFF2-40B4-BE49-F238E27FC236}">
              <a16:creationId xmlns:a16="http://schemas.microsoft.com/office/drawing/2014/main" id="{00000000-0008-0000-0300-0000D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85" name="Text Box 11">
          <a:extLst>
            <a:ext uri="{FF2B5EF4-FFF2-40B4-BE49-F238E27FC236}">
              <a16:creationId xmlns:a16="http://schemas.microsoft.com/office/drawing/2014/main" id="{00000000-0008-0000-0300-0000D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286" name="Text Box 8">
          <a:extLst>
            <a:ext uri="{FF2B5EF4-FFF2-40B4-BE49-F238E27FC236}">
              <a16:creationId xmlns:a16="http://schemas.microsoft.com/office/drawing/2014/main" id="{00000000-0008-0000-0300-0000D6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287" name="Text Box 11">
          <a:extLst>
            <a:ext uri="{FF2B5EF4-FFF2-40B4-BE49-F238E27FC236}">
              <a16:creationId xmlns:a16="http://schemas.microsoft.com/office/drawing/2014/main" id="{00000000-0008-0000-0300-0000D7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88" name="Text Box 8">
          <a:extLst>
            <a:ext uri="{FF2B5EF4-FFF2-40B4-BE49-F238E27FC236}">
              <a16:creationId xmlns:a16="http://schemas.microsoft.com/office/drawing/2014/main" id="{00000000-0008-0000-0300-0000D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89" name="Text Box 9">
          <a:extLst>
            <a:ext uri="{FF2B5EF4-FFF2-40B4-BE49-F238E27FC236}">
              <a16:creationId xmlns:a16="http://schemas.microsoft.com/office/drawing/2014/main" id="{00000000-0008-0000-0300-0000D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90" name="Text Box 11">
          <a:extLst>
            <a:ext uri="{FF2B5EF4-FFF2-40B4-BE49-F238E27FC236}">
              <a16:creationId xmlns:a16="http://schemas.microsoft.com/office/drawing/2014/main" id="{00000000-0008-0000-0300-0000D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xdr:row>
      <xdr:rowOff>0</xdr:rowOff>
    </xdr:from>
    <xdr:ext cx="76200" cy="28575"/>
    <xdr:sp macro="" textlink="">
      <xdr:nvSpPr>
        <xdr:cNvPr id="3291" name="Text Box 11">
          <a:extLst>
            <a:ext uri="{FF2B5EF4-FFF2-40B4-BE49-F238E27FC236}">
              <a16:creationId xmlns:a16="http://schemas.microsoft.com/office/drawing/2014/main" id="{00000000-0008-0000-0300-0000DB0C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92" name="Text Box 8">
          <a:extLst>
            <a:ext uri="{FF2B5EF4-FFF2-40B4-BE49-F238E27FC236}">
              <a16:creationId xmlns:a16="http://schemas.microsoft.com/office/drawing/2014/main" id="{00000000-0008-0000-0300-0000DC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93" name="Text Box 9">
          <a:extLst>
            <a:ext uri="{FF2B5EF4-FFF2-40B4-BE49-F238E27FC236}">
              <a16:creationId xmlns:a16="http://schemas.microsoft.com/office/drawing/2014/main" id="{00000000-0008-0000-0300-0000DD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94" name="Text Box 11">
          <a:extLst>
            <a:ext uri="{FF2B5EF4-FFF2-40B4-BE49-F238E27FC236}">
              <a16:creationId xmlns:a16="http://schemas.microsoft.com/office/drawing/2014/main" id="{00000000-0008-0000-0300-0000DE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95" name="Text Box 8">
          <a:extLst>
            <a:ext uri="{FF2B5EF4-FFF2-40B4-BE49-F238E27FC236}">
              <a16:creationId xmlns:a16="http://schemas.microsoft.com/office/drawing/2014/main" id="{00000000-0008-0000-0300-0000D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96" name="Text Box 9">
          <a:extLst>
            <a:ext uri="{FF2B5EF4-FFF2-40B4-BE49-F238E27FC236}">
              <a16:creationId xmlns:a16="http://schemas.microsoft.com/office/drawing/2014/main" id="{00000000-0008-0000-0300-0000E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297" name="Text Box 11">
          <a:extLst>
            <a:ext uri="{FF2B5EF4-FFF2-40B4-BE49-F238E27FC236}">
              <a16:creationId xmlns:a16="http://schemas.microsoft.com/office/drawing/2014/main" id="{00000000-0008-0000-0300-0000E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98" name="Text Box 8">
          <a:extLst>
            <a:ext uri="{FF2B5EF4-FFF2-40B4-BE49-F238E27FC236}">
              <a16:creationId xmlns:a16="http://schemas.microsoft.com/office/drawing/2014/main" id="{00000000-0008-0000-0300-0000E2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299" name="Text Box 9">
          <a:extLst>
            <a:ext uri="{FF2B5EF4-FFF2-40B4-BE49-F238E27FC236}">
              <a16:creationId xmlns:a16="http://schemas.microsoft.com/office/drawing/2014/main" id="{00000000-0008-0000-0300-0000E3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300" name="Text Box 11">
          <a:extLst>
            <a:ext uri="{FF2B5EF4-FFF2-40B4-BE49-F238E27FC236}">
              <a16:creationId xmlns:a16="http://schemas.microsoft.com/office/drawing/2014/main" id="{00000000-0008-0000-0300-0000E4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01" name="Text Box 8">
          <a:extLst>
            <a:ext uri="{FF2B5EF4-FFF2-40B4-BE49-F238E27FC236}">
              <a16:creationId xmlns:a16="http://schemas.microsoft.com/office/drawing/2014/main" id="{00000000-0008-0000-0300-0000E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02" name="Text Box 9">
          <a:extLst>
            <a:ext uri="{FF2B5EF4-FFF2-40B4-BE49-F238E27FC236}">
              <a16:creationId xmlns:a16="http://schemas.microsoft.com/office/drawing/2014/main" id="{00000000-0008-0000-0300-0000E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03" name="Text Box 11">
          <a:extLst>
            <a:ext uri="{FF2B5EF4-FFF2-40B4-BE49-F238E27FC236}">
              <a16:creationId xmlns:a16="http://schemas.microsoft.com/office/drawing/2014/main" id="{00000000-0008-0000-0300-0000E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304" name="Text Box 8">
          <a:extLst>
            <a:ext uri="{FF2B5EF4-FFF2-40B4-BE49-F238E27FC236}">
              <a16:creationId xmlns:a16="http://schemas.microsoft.com/office/drawing/2014/main" id="{00000000-0008-0000-0300-0000E8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05" name="Text Box 11">
          <a:extLst>
            <a:ext uri="{FF2B5EF4-FFF2-40B4-BE49-F238E27FC236}">
              <a16:creationId xmlns:a16="http://schemas.microsoft.com/office/drawing/2014/main" id="{00000000-0008-0000-0300-0000E9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06" name="Text Box 11">
          <a:extLst>
            <a:ext uri="{FF2B5EF4-FFF2-40B4-BE49-F238E27FC236}">
              <a16:creationId xmlns:a16="http://schemas.microsoft.com/office/drawing/2014/main" id="{00000000-0008-0000-0300-0000EA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07" name="Text Box 11">
          <a:extLst>
            <a:ext uri="{FF2B5EF4-FFF2-40B4-BE49-F238E27FC236}">
              <a16:creationId xmlns:a16="http://schemas.microsoft.com/office/drawing/2014/main" id="{00000000-0008-0000-0300-0000EB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08" name="Text Box 11">
          <a:extLst>
            <a:ext uri="{FF2B5EF4-FFF2-40B4-BE49-F238E27FC236}">
              <a16:creationId xmlns:a16="http://schemas.microsoft.com/office/drawing/2014/main" id="{00000000-0008-0000-0300-0000EC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09" name="Text Box 11">
          <a:extLst>
            <a:ext uri="{FF2B5EF4-FFF2-40B4-BE49-F238E27FC236}">
              <a16:creationId xmlns:a16="http://schemas.microsoft.com/office/drawing/2014/main" id="{00000000-0008-0000-0300-0000ED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10" name="Text Box 11">
          <a:extLst>
            <a:ext uri="{FF2B5EF4-FFF2-40B4-BE49-F238E27FC236}">
              <a16:creationId xmlns:a16="http://schemas.microsoft.com/office/drawing/2014/main" id="{00000000-0008-0000-0300-0000EE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11" name="Text Box 11">
          <a:extLst>
            <a:ext uri="{FF2B5EF4-FFF2-40B4-BE49-F238E27FC236}">
              <a16:creationId xmlns:a16="http://schemas.microsoft.com/office/drawing/2014/main" id="{00000000-0008-0000-0300-0000EF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12" name="Text Box 11">
          <a:extLst>
            <a:ext uri="{FF2B5EF4-FFF2-40B4-BE49-F238E27FC236}">
              <a16:creationId xmlns:a16="http://schemas.microsoft.com/office/drawing/2014/main" id="{00000000-0008-0000-0300-0000F0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13" name="Text Box 11">
          <a:extLst>
            <a:ext uri="{FF2B5EF4-FFF2-40B4-BE49-F238E27FC236}">
              <a16:creationId xmlns:a16="http://schemas.microsoft.com/office/drawing/2014/main" id="{00000000-0008-0000-0300-0000F1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314" name="Text Box 8">
          <a:extLst>
            <a:ext uri="{FF2B5EF4-FFF2-40B4-BE49-F238E27FC236}">
              <a16:creationId xmlns:a16="http://schemas.microsoft.com/office/drawing/2014/main" id="{00000000-0008-0000-0300-0000F2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15" name="Text Box 11">
          <a:extLst>
            <a:ext uri="{FF2B5EF4-FFF2-40B4-BE49-F238E27FC236}">
              <a16:creationId xmlns:a16="http://schemas.microsoft.com/office/drawing/2014/main" id="{00000000-0008-0000-0300-0000F3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16" name="Text Box 9">
          <a:extLst>
            <a:ext uri="{FF2B5EF4-FFF2-40B4-BE49-F238E27FC236}">
              <a16:creationId xmlns:a16="http://schemas.microsoft.com/office/drawing/2014/main" id="{00000000-0008-0000-0300-0000F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17" name="Text Box 11">
          <a:extLst>
            <a:ext uri="{FF2B5EF4-FFF2-40B4-BE49-F238E27FC236}">
              <a16:creationId xmlns:a16="http://schemas.microsoft.com/office/drawing/2014/main" id="{00000000-0008-0000-0300-0000F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18" name="Text Box 8">
          <a:extLst>
            <a:ext uri="{FF2B5EF4-FFF2-40B4-BE49-F238E27FC236}">
              <a16:creationId xmlns:a16="http://schemas.microsoft.com/office/drawing/2014/main" id="{00000000-0008-0000-0300-0000F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19" name="Text Box 9">
          <a:extLst>
            <a:ext uri="{FF2B5EF4-FFF2-40B4-BE49-F238E27FC236}">
              <a16:creationId xmlns:a16="http://schemas.microsoft.com/office/drawing/2014/main" id="{00000000-0008-0000-0300-0000F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0" name="Text Box 11">
          <a:extLst>
            <a:ext uri="{FF2B5EF4-FFF2-40B4-BE49-F238E27FC236}">
              <a16:creationId xmlns:a16="http://schemas.microsoft.com/office/drawing/2014/main" id="{00000000-0008-0000-0300-0000F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1" name="Text Box 8">
          <a:extLst>
            <a:ext uri="{FF2B5EF4-FFF2-40B4-BE49-F238E27FC236}">
              <a16:creationId xmlns:a16="http://schemas.microsoft.com/office/drawing/2014/main" id="{00000000-0008-0000-0300-0000F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2" name="Text Box 9">
          <a:extLst>
            <a:ext uri="{FF2B5EF4-FFF2-40B4-BE49-F238E27FC236}">
              <a16:creationId xmlns:a16="http://schemas.microsoft.com/office/drawing/2014/main" id="{00000000-0008-0000-0300-0000F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3" name="Text Box 11">
          <a:extLst>
            <a:ext uri="{FF2B5EF4-FFF2-40B4-BE49-F238E27FC236}">
              <a16:creationId xmlns:a16="http://schemas.microsoft.com/office/drawing/2014/main" id="{00000000-0008-0000-0300-0000F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4" name="Text Box 8">
          <a:extLst>
            <a:ext uri="{FF2B5EF4-FFF2-40B4-BE49-F238E27FC236}">
              <a16:creationId xmlns:a16="http://schemas.microsoft.com/office/drawing/2014/main" id="{00000000-0008-0000-0300-0000F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5" name="Text Box 9">
          <a:extLst>
            <a:ext uri="{FF2B5EF4-FFF2-40B4-BE49-F238E27FC236}">
              <a16:creationId xmlns:a16="http://schemas.microsoft.com/office/drawing/2014/main" id="{00000000-0008-0000-0300-0000F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6" name="Text Box 11">
          <a:extLst>
            <a:ext uri="{FF2B5EF4-FFF2-40B4-BE49-F238E27FC236}">
              <a16:creationId xmlns:a16="http://schemas.microsoft.com/office/drawing/2014/main" id="{00000000-0008-0000-0300-0000F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7" name="Text Box 8">
          <a:extLst>
            <a:ext uri="{FF2B5EF4-FFF2-40B4-BE49-F238E27FC236}">
              <a16:creationId xmlns:a16="http://schemas.microsoft.com/office/drawing/2014/main" id="{00000000-0008-0000-0300-0000F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8" name="Text Box 9">
          <a:extLst>
            <a:ext uri="{FF2B5EF4-FFF2-40B4-BE49-F238E27FC236}">
              <a16:creationId xmlns:a16="http://schemas.microsoft.com/office/drawing/2014/main" id="{00000000-0008-0000-0300-00000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29" name="Text Box 11">
          <a:extLst>
            <a:ext uri="{FF2B5EF4-FFF2-40B4-BE49-F238E27FC236}">
              <a16:creationId xmlns:a16="http://schemas.microsoft.com/office/drawing/2014/main" id="{00000000-0008-0000-0300-00000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0" name="Text Box 8">
          <a:extLst>
            <a:ext uri="{FF2B5EF4-FFF2-40B4-BE49-F238E27FC236}">
              <a16:creationId xmlns:a16="http://schemas.microsoft.com/office/drawing/2014/main" id="{00000000-0008-0000-0300-00000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1" name="Text Box 9">
          <a:extLst>
            <a:ext uri="{FF2B5EF4-FFF2-40B4-BE49-F238E27FC236}">
              <a16:creationId xmlns:a16="http://schemas.microsoft.com/office/drawing/2014/main" id="{00000000-0008-0000-0300-00000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2" name="Text Box 11">
          <a:extLst>
            <a:ext uri="{FF2B5EF4-FFF2-40B4-BE49-F238E27FC236}">
              <a16:creationId xmlns:a16="http://schemas.microsoft.com/office/drawing/2014/main" id="{00000000-0008-0000-0300-00000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3" name="Text Box 8">
          <a:extLst>
            <a:ext uri="{FF2B5EF4-FFF2-40B4-BE49-F238E27FC236}">
              <a16:creationId xmlns:a16="http://schemas.microsoft.com/office/drawing/2014/main" id="{00000000-0008-0000-0300-00000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4" name="Text Box 9">
          <a:extLst>
            <a:ext uri="{FF2B5EF4-FFF2-40B4-BE49-F238E27FC236}">
              <a16:creationId xmlns:a16="http://schemas.microsoft.com/office/drawing/2014/main" id="{00000000-0008-0000-0300-00000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5" name="Text Box 11">
          <a:extLst>
            <a:ext uri="{FF2B5EF4-FFF2-40B4-BE49-F238E27FC236}">
              <a16:creationId xmlns:a16="http://schemas.microsoft.com/office/drawing/2014/main" id="{00000000-0008-0000-0300-00000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6" name="Text Box 8">
          <a:extLst>
            <a:ext uri="{FF2B5EF4-FFF2-40B4-BE49-F238E27FC236}">
              <a16:creationId xmlns:a16="http://schemas.microsoft.com/office/drawing/2014/main" id="{00000000-0008-0000-0300-00000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7" name="Text Box 9">
          <a:extLst>
            <a:ext uri="{FF2B5EF4-FFF2-40B4-BE49-F238E27FC236}">
              <a16:creationId xmlns:a16="http://schemas.microsoft.com/office/drawing/2014/main" id="{00000000-0008-0000-0300-00000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8" name="Text Box 11">
          <a:extLst>
            <a:ext uri="{FF2B5EF4-FFF2-40B4-BE49-F238E27FC236}">
              <a16:creationId xmlns:a16="http://schemas.microsoft.com/office/drawing/2014/main" id="{00000000-0008-0000-0300-00000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39" name="Text Box 8">
          <a:extLst>
            <a:ext uri="{FF2B5EF4-FFF2-40B4-BE49-F238E27FC236}">
              <a16:creationId xmlns:a16="http://schemas.microsoft.com/office/drawing/2014/main" id="{00000000-0008-0000-0300-00000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0" name="Text Box 9">
          <a:extLst>
            <a:ext uri="{FF2B5EF4-FFF2-40B4-BE49-F238E27FC236}">
              <a16:creationId xmlns:a16="http://schemas.microsoft.com/office/drawing/2014/main" id="{00000000-0008-0000-0300-00000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1" name="Text Box 11">
          <a:extLst>
            <a:ext uri="{FF2B5EF4-FFF2-40B4-BE49-F238E27FC236}">
              <a16:creationId xmlns:a16="http://schemas.microsoft.com/office/drawing/2014/main" id="{00000000-0008-0000-0300-00000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2" name="Text Box 8">
          <a:extLst>
            <a:ext uri="{FF2B5EF4-FFF2-40B4-BE49-F238E27FC236}">
              <a16:creationId xmlns:a16="http://schemas.microsoft.com/office/drawing/2014/main" id="{00000000-0008-0000-0300-00000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3" name="Text Box 9">
          <a:extLst>
            <a:ext uri="{FF2B5EF4-FFF2-40B4-BE49-F238E27FC236}">
              <a16:creationId xmlns:a16="http://schemas.microsoft.com/office/drawing/2014/main" id="{00000000-0008-0000-0300-00000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4" name="Text Box 11">
          <a:extLst>
            <a:ext uri="{FF2B5EF4-FFF2-40B4-BE49-F238E27FC236}">
              <a16:creationId xmlns:a16="http://schemas.microsoft.com/office/drawing/2014/main" id="{00000000-0008-0000-0300-00001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5" name="Text Box 8">
          <a:extLst>
            <a:ext uri="{FF2B5EF4-FFF2-40B4-BE49-F238E27FC236}">
              <a16:creationId xmlns:a16="http://schemas.microsoft.com/office/drawing/2014/main" id="{00000000-0008-0000-0300-00001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6" name="Text Box 9">
          <a:extLst>
            <a:ext uri="{FF2B5EF4-FFF2-40B4-BE49-F238E27FC236}">
              <a16:creationId xmlns:a16="http://schemas.microsoft.com/office/drawing/2014/main" id="{00000000-0008-0000-0300-00001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7" name="Text Box 11">
          <a:extLst>
            <a:ext uri="{FF2B5EF4-FFF2-40B4-BE49-F238E27FC236}">
              <a16:creationId xmlns:a16="http://schemas.microsoft.com/office/drawing/2014/main" id="{00000000-0008-0000-0300-00001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8" name="Text Box 8">
          <a:extLst>
            <a:ext uri="{FF2B5EF4-FFF2-40B4-BE49-F238E27FC236}">
              <a16:creationId xmlns:a16="http://schemas.microsoft.com/office/drawing/2014/main" id="{00000000-0008-0000-0300-00001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49" name="Text Box 9">
          <a:extLst>
            <a:ext uri="{FF2B5EF4-FFF2-40B4-BE49-F238E27FC236}">
              <a16:creationId xmlns:a16="http://schemas.microsoft.com/office/drawing/2014/main" id="{00000000-0008-0000-0300-00001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50" name="Text Box 11">
          <a:extLst>
            <a:ext uri="{FF2B5EF4-FFF2-40B4-BE49-F238E27FC236}">
              <a16:creationId xmlns:a16="http://schemas.microsoft.com/office/drawing/2014/main" id="{00000000-0008-0000-0300-00001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351" name="Text Box 8">
          <a:extLst>
            <a:ext uri="{FF2B5EF4-FFF2-40B4-BE49-F238E27FC236}">
              <a16:creationId xmlns:a16="http://schemas.microsoft.com/office/drawing/2014/main" id="{00000000-0008-0000-0300-000017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52" name="Text Box 11">
          <a:extLst>
            <a:ext uri="{FF2B5EF4-FFF2-40B4-BE49-F238E27FC236}">
              <a16:creationId xmlns:a16="http://schemas.microsoft.com/office/drawing/2014/main" id="{00000000-0008-0000-0300-000018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53" name="Text Box 8">
          <a:extLst>
            <a:ext uri="{FF2B5EF4-FFF2-40B4-BE49-F238E27FC236}">
              <a16:creationId xmlns:a16="http://schemas.microsoft.com/office/drawing/2014/main" id="{00000000-0008-0000-0300-00001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54" name="Text Box 9">
          <a:extLst>
            <a:ext uri="{FF2B5EF4-FFF2-40B4-BE49-F238E27FC236}">
              <a16:creationId xmlns:a16="http://schemas.microsoft.com/office/drawing/2014/main" id="{00000000-0008-0000-0300-00001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55" name="Text Box 11">
          <a:extLst>
            <a:ext uri="{FF2B5EF4-FFF2-40B4-BE49-F238E27FC236}">
              <a16:creationId xmlns:a16="http://schemas.microsoft.com/office/drawing/2014/main" id="{00000000-0008-0000-0300-00001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356" name="Text Box 8">
          <a:extLst>
            <a:ext uri="{FF2B5EF4-FFF2-40B4-BE49-F238E27FC236}">
              <a16:creationId xmlns:a16="http://schemas.microsoft.com/office/drawing/2014/main" id="{00000000-0008-0000-0300-00001C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357" name="Text Box 9">
          <a:extLst>
            <a:ext uri="{FF2B5EF4-FFF2-40B4-BE49-F238E27FC236}">
              <a16:creationId xmlns:a16="http://schemas.microsoft.com/office/drawing/2014/main" id="{00000000-0008-0000-0300-00001D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358" name="Text Box 11">
          <a:extLst>
            <a:ext uri="{FF2B5EF4-FFF2-40B4-BE49-F238E27FC236}">
              <a16:creationId xmlns:a16="http://schemas.microsoft.com/office/drawing/2014/main" id="{00000000-0008-0000-0300-00001E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59" name="Text Box 8">
          <a:extLst>
            <a:ext uri="{FF2B5EF4-FFF2-40B4-BE49-F238E27FC236}">
              <a16:creationId xmlns:a16="http://schemas.microsoft.com/office/drawing/2014/main" id="{00000000-0008-0000-0300-00001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60" name="Text Box 9">
          <a:extLst>
            <a:ext uri="{FF2B5EF4-FFF2-40B4-BE49-F238E27FC236}">
              <a16:creationId xmlns:a16="http://schemas.microsoft.com/office/drawing/2014/main" id="{00000000-0008-0000-0300-00002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61" name="Text Box 11">
          <a:extLst>
            <a:ext uri="{FF2B5EF4-FFF2-40B4-BE49-F238E27FC236}">
              <a16:creationId xmlns:a16="http://schemas.microsoft.com/office/drawing/2014/main" id="{00000000-0008-0000-0300-00002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362" name="Text Box 8">
          <a:extLst>
            <a:ext uri="{FF2B5EF4-FFF2-40B4-BE49-F238E27FC236}">
              <a16:creationId xmlns:a16="http://schemas.microsoft.com/office/drawing/2014/main" id="{00000000-0008-0000-0300-000022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363" name="Text Box 9">
          <a:extLst>
            <a:ext uri="{FF2B5EF4-FFF2-40B4-BE49-F238E27FC236}">
              <a16:creationId xmlns:a16="http://schemas.microsoft.com/office/drawing/2014/main" id="{00000000-0008-0000-0300-000023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364" name="Text Box 11">
          <a:extLst>
            <a:ext uri="{FF2B5EF4-FFF2-40B4-BE49-F238E27FC236}">
              <a16:creationId xmlns:a16="http://schemas.microsoft.com/office/drawing/2014/main" id="{00000000-0008-0000-0300-000024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65" name="Text Box 8">
          <a:extLst>
            <a:ext uri="{FF2B5EF4-FFF2-40B4-BE49-F238E27FC236}">
              <a16:creationId xmlns:a16="http://schemas.microsoft.com/office/drawing/2014/main" id="{00000000-0008-0000-0300-00002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66" name="Text Box 9">
          <a:extLst>
            <a:ext uri="{FF2B5EF4-FFF2-40B4-BE49-F238E27FC236}">
              <a16:creationId xmlns:a16="http://schemas.microsoft.com/office/drawing/2014/main" id="{00000000-0008-0000-0300-00002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67" name="Text Box 11">
          <a:extLst>
            <a:ext uri="{FF2B5EF4-FFF2-40B4-BE49-F238E27FC236}">
              <a16:creationId xmlns:a16="http://schemas.microsoft.com/office/drawing/2014/main" id="{00000000-0008-0000-0300-00002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368" name="Text Box 8">
          <a:extLst>
            <a:ext uri="{FF2B5EF4-FFF2-40B4-BE49-F238E27FC236}">
              <a16:creationId xmlns:a16="http://schemas.microsoft.com/office/drawing/2014/main" id="{00000000-0008-0000-0300-000028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69" name="Text Box 11">
          <a:extLst>
            <a:ext uri="{FF2B5EF4-FFF2-40B4-BE49-F238E27FC236}">
              <a16:creationId xmlns:a16="http://schemas.microsoft.com/office/drawing/2014/main" id="{00000000-0008-0000-0300-000029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70" name="Text Box 11">
          <a:extLst>
            <a:ext uri="{FF2B5EF4-FFF2-40B4-BE49-F238E27FC236}">
              <a16:creationId xmlns:a16="http://schemas.microsoft.com/office/drawing/2014/main" id="{00000000-0008-0000-0300-00002A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71" name="Text Box 11">
          <a:extLst>
            <a:ext uri="{FF2B5EF4-FFF2-40B4-BE49-F238E27FC236}">
              <a16:creationId xmlns:a16="http://schemas.microsoft.com/office/drawing/2014/main" id="{00000000-0008-0000-0300-00002B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72" name="Text Box 11">
          <a:extLst>
            <a:ext uri="{FF2B5EF4-FFF2-40B4-BE49-F238E27FC236}">
              <a16:creationId xmlns:a16="http://schemas.microsoft.com/office/drawing/2014/main" id="{00000000-0008-0000-0300-00002C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73" name="Text Box 11">
          <a:extLst>
            <a:ext uri="{FF2B5EF4-FFF2-40B4-BE49-F238E27FC236}">
              <a16:creationId xmlns:a16="http://schemas.microsoft.com/office/drawing/2014/main" id="{00000000-0008-0000-0300-00002D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74" name="Text Box 11">
          <a:extLst>
            <a:ext uri="{FF2B5EF4-FFF2-40B4-BE49-F238E27FC236}">
              <a16:creationId xmlns:a16="http://schemas.microsoft.com/office/drawing/2014/main" id="{00000000-0008-0000-0300-00002E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75" name="Text Box 11">
          <a:extLst>
            <a:ext uri="{FF2B5EF4-FFF2-40B4-BE49-F238E27FC236}">
              <a16:creationId xmlns:a16="http://schemas.microsoft.com/office/drawing/2014/main" id="{00000000-0008-0000-0300-00002F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76" name="Text Box 11">
          <a:extLst>
            <a:ext uri="{FF2B5EF4-FFF2-40B4-BE49-F238E27FC236}">
              <a16:creationId xmlns:a16="http://schemas.microsoft.com/office/drawing/2014/main" id="{00000000-0008-0000-0300-000030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77" name="Text Box 11">
          <a:extLst>
            <a:ext uri="{FF2B5EF4-FFF2-40B4-BE49-F238E27FC236}">
              <a16:creationId xmlns:a16="http://schemas.microsoft.com/office/drawing/2014/main" id="{00000000-0008-0000-0300-000031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378" name="Text Box 8">
          <a:extLst>
            <a:ext uri="{FF2B5EF4-FFF2-40B4-BE49-F238E27FC236}">
              <a16:creationId xmlns:a16="http://schemas.microsoft.com/office/drawing/2014/main" id="{00000000-0008-0000-0300-000032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379" name="Text Box 11">
          <a:extLst>
            <a:ext uri="{FF2B5EF4-FFF2-40B4-BE49-F238E27FC236}">
              <a16:creationId xmlns:a16="http://schemas.microsoft.com/office/drawing/2014/main" id="{00000000-0008-0000-0300-000033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0" name="Text Box 8">
          <a:extLst>
            <a:ext uri="{FF2B5EF4-FFF2-40B4-BE49-F238E27FC236}">
              <a16:creationId xmlns:a16="http://schemas.microsoft.com/office/drawing/2014/main" id="{00000000-0008-0000-0300-00003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1" name="Text Box 9">
          <a:extLst>
            <a:ext uri="{FF2B5EF4-FFF2-40B4-BE49-F238E27FC236}">
              <a16:creationId xmlns:a16="http://schemas.microsoft.com/office/drawing/2014/main" id="{00000000-0008-0000-0300-00003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2" name="Text Box 11">
          <a:extLst>
            <a:ext uri="{FF2B5EF4-FFF2-40B4-BE49-F238E27FC236}">
              <a16:creationId xmlns:a16="http://schemas.microsoft.com/office/drawing/2014/main" id="{00000000-0008-0000-0300-00003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3" name="Text Box 8">
          <a:extLst>
            <a:ext uri="{FF2B5EF4-FFF2-40B4-BE49-F238E27FC236}">
              <a16:creationId xmlns:a16="http://schemas.microsoft.com/office/drawing/2014/main" id="{00000000-0008-0000-0300-00003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4" name="Text Box 9">
          <a:extLst>
            <a:ext uri="{FF2B5EF4-FFF2-40B4-BE49-F238E27FC236}">
              <a16:creationId xmlns:a16="http://schemas.microsoft.com/office/drawing/2014/main" id="{00000000-0008-0000-0300-00003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5" name="Text Box 11">
          <a:extLst>
            <a:ext uri="{FF2B5EF4-FFF2-40B4-BE49-F238E27FC236}">
              <a16:creationId xmlns:a16="http://schemas.microsoft.com/office/drawing/2014/main" id="{00000000-0008-0000-0300-00003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6" name="Text Box 11">
          <a:extLst>
            <a:ext uri="{FF2B5EF4-FFF2-40B4-BE49-F238E27FC236}">
              <a16:creationId xmlns:a16="http://schemas.microsoft.com/office/drawing/2014/main" id="{00000000-0008-0000-0300-00003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7" name="Text Box 9">
          <a:extLst>
            <a:ext uri="{FF2B5EF4-FFF2-40B4-BE49-F238E27FC236}">
              <a16:creationId xmlns:a16="http://schemas.microsoft.com/office/drawing/2014/main" id="{00000000-0008-0000-0300-00003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8" name="Text Box 11">
          <a:extLst>
            <a:ext uri="{FF2B5EF4-FFF2-40B4-BE49-F238E27FC236}">
              <a16:creationId xmlns:a16="http://schemas.microsoft.com/office/drawing/2014/main" id="{00000000-0008-0000-0300-00003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89" name="Text Box 8">
          <a:extLst>
            <a:ext uri="{FF2B5EF4-FFF2-40B4-BE49-F238E27FC236}">
              <a16:creationId xmlns:a16="http://schemas.microsoft.com/office/drawing/2014/main" id="{00000000-0008-0000-0300-00003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0" name="Text Box 9">
          <a:extLst>
            <a:ext uri="{FF2B5EF4-FFF2-40B4-BE49-F238E27FC236}">
              <a16:creationId xmlns:a16="http://schemas.microsoft.com/office/drawing/2014/main" id="{00000000-0008-0000-0300-00003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1" name="Text Box 11">
          <a:extLst>
            <a:ext uri="{FF2B5EF4-FFF2-40B4-BE49-F238E27FC236}">
              <a16:creationId xmlns:a16="http://schemas.microsoft.com/office/drawing/2014/main" id="{00000000-0008-0000-0300-00003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2" name="Text Box 8">
          <a:extLst>
            <a:ext uri="{FF2B5EF4-FFF2-40B4-BE49-F238E27FC236}">
              <a16:creationId xmlns:a16="http://schemas.microsoft.com/office/drawing/2014/main" id="{00000000-0008-0000-0300-00004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3" name="Text Box 9">
          <a:extLst>
            <a:ext uri="{FF2B5EF4-FFF2-40B4-BE49-F238E27FC236}">
              <a16:creationId xmlns:a16="http://schemas.microsoft.com/office/drawing/2014/main" id="{00000000-0008-0000-0300-00004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4" name="Text Box 11">
          <a:extLst>
            <a:ext uri="{FF2B5EF4-FFF2-40B4-BE49-F238E27FC236}">
              <a16:creationId xmlns:a16="http://schemas.microsoft.com/office/drawing/2014/main" id="{00000000-0008-0000-0300-00004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5" name="Text Box 8">
          <a:extLst>
            <a:ext uri="{FF2B5EF4-FFF2-40B4-BE49-F238E27FC236}">
              <a16:creationId xmlns:a16="http://schemas.microsoft.com/office/drawing/2014/main" id="{00000000-0008-0000-0300-00004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6" name="Text Box 9">
          <a:extLst>
            <a:ext uri="{FF2B5EF4-FFF2-40B4-BE49-F238E27FC236}">
              <a16:creationId xmlns:a16="http://schemas.microsoft.com/office/drawing/2014/main" id="{00000000-0008-0000-0300-00004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7" name="Text Box 11">
          <a:extLst>
            <a:ext uri="{FF2B5EF4-FFF2-40B4-BE49-F238E27FC236}">
              <a16:creationId xmlns:a16="http://schemas.microsoft.com/office/drawing/2014/main" id="{00000000-0008-0000-0300-00004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8" name="Text Box 8">
          <a:extLst>
            <a:ext uri="{FF2B5EF4-FFF2-40B4-BE49-F238E27FC236}">
              <a16:creationId xmlns:a16="http://schemas.microsoft.com/office/drawing/2014/main" id="{00000000-0008-0000-0300-00004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399" name="Text Box 9">
          <a:extLst>
            <a:ext uri="{FF2B5EF4-FFF2-40B4-BE49-F238E27FC236}">
              <a16:creationId xmlns:a16="http://schemas.microsoft.com/office/drawing/2014/main" id="{00000000-0008-0000-0300-00004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0" name="Text Box 11">
          <a:extLst>
            <a:ext uri="{FF2B5EF4-FFF2-40B4-BE49-F238E27FC236}">
              <a16:creationId xmlns:a16="http://schemas.microsoft.com/office/drawing/2014/main" id="{00000000-0008-0000-0300-00004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1" name="Text Box 8">
          <a:extLst>
            <a:ext uri="{FF2B5EF4-FFF2-40B4-BE49-F238E27FC236}">
              <a16:creationId xmlns:a16="http://schemas.microsoft.com/office/drawing/2014/main" id="{00000000-0008-0000-0300-00004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2" name="Text Box 9">
          <a:extLst>
            <a:ext uri="{FF2B5EF4-FFF2-40B4-BE49-F238E27FC236}">
              <a16:creationId xmlns:a16="http://schemas.microsoft.com/office/drawing/2014/main" id="{00000000-0008-0000-0300-00004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3" name="Text Box 11">
          <a:extLst>
            <a:ext uri="{FF2B5EF4-FFF2-40B4-BE49-F238E27FC236}">
              <a16:creationId xmlns:a16="http://schemas.microsoft.com/office/drawing/2014/main" id="{00000000-0008-0000-0300-00004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4" name="Text Box 8">
          <a:extLst>
            <a:ext uri="{FF2B5EF4-FFF2-40B4-BE49-F238E27FC236}">
              <a16:creationId xmlns:a16="http://schemas.microsoft.com/office/drawing/2014/main" id="{00000000-0008-0000-0300-00004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5" name="Text Box 9">
          <a:extLst>
            <a:ext uri="{FF2B5EF4-FFF2-40B4-BE49-F238E27FC236}">
              <a16:creationId xmlns:a16="http://schemas.microsoft.com/office/drawing/2014/main" id="{00000000-0008-0000-0300-00004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6" name="Text Box 11">
          <a:extLst>
            <a:ext uri="{FF2B5EF4-FFF2-40B4-BE49-F238E27FC236}">
              <a16:creationId xmlns:a16="http://schemas.microsoft.com/office/drawing/2014/main" id="{00000000-0008-0000-0300-00004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7" name="Text Box 8">
          <a:extLst>
            <a:ext uri="{FF2B5EF4-FFF2-40B4-BE49-F238E27FC236}">
              <a16:creationId xmlns:a16="http://schemas.microsoft.com/office/drawing/2014/main" id="{00000000-0008-0000-0300-00004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8" name="Text Box 9">
          <a:extLst>
            <a:ext uri="{FF2B5EF4-FFF2-40B4-BE49-F238E27FC236}">
              <a16:creationId xmlns:a16="http://schemas.microsoft.com/office/drawing/2014/main" id="{00000000-0008-0000-0300-00005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09" name="Text Box 11">
          <a:extLst>
            <a:ext uri="{FF2B5EF4-FFF2-40B4-BE49-F238E27FC236}">
              <a16:creationId xmlns:a16="http://schemas.microsoft.com/office/drawing/2014/main" id="{00000000-0008-0000-0300-00005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0" name="Text Box 8">
          <a:extLst>
            <a:ext uri="{FF2B5EF4-FFF2-40B4-BE49-F238E27FC236}">
              <a16:creationId xmlns:a16="http://schemas.microsoft.com/office/drawing/2014/main" id="{00000000-0008-0000-0300-00005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1" name="Text Box 9">
          <a:extLst>
            <a:ext uri="{FF2B5EF4-FFF2-40B4-BE49-F238E27FC236}">
              <a16:creationId xmlns:a16="http://schemas.microsoft.com/office/drawing/2014/main" id="{00000000-0008-0000-0300-00005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2" name="Text Box 11">
          <a:extLst>
            <a:ext uri="{FF2B5EF4-FFF2-40B4-BE49-F238E27FC236}">
              <a16:creationId xmlns:a16="http://schemas.microsoft.com/office/drawing/2014/main" id="{00000000-0008-0000-0300-00005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3" name="Text Box 8">
          <a:extLst>
            <a:ext uri="{FF2B5EF4-FFF2-40B4-BE49-F238E27FC236}">
              <a16:creationId xmlns:a16="http://schemas.microsoft.com/office/drawing/2014/main" id="{00000000-0008-0000-0300-00005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4" name="Text Box 9">
          <a:extLst>
            <a:ext uri="{FF2B5EF4-FFF2-40B4-BE49-F238E27FC236}">
              <a16:creationId xmlns:a16="http://schemas.microsoft.com/office/drawing/2014/main" id="{00000000-0008-0000-0300-00005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5" name="Text Box 11">
          <a:extLst>
            <a:ext uri="{FF2B5EF4-FFF2-40B4-BE49-F238E27FC236}">
              <a16:creationId xmlns:a16="http://schemas.microsoft.com/office/drawing/2014/main" id="{00000000-0008-0000-0300-00005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6" name="Text Box 8">
          <a:extLst>
            <a:ext uri="{FF2B5EF4-FFF2-40B4-BE49-F238E27FC236}">
              <a16:creationId xmlns:a16="http://schemas.microsoft.com/office/drawing/2014/main" id="{00000000-0008-0000-0300-00005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7" name="Text Box 9">
          <a:extLst>
            <a:ext uri="{FF2B5EF4-FFF2-40B4-BE49-F238E27FC236}">
              <a16:creationId xmlns:a16="http://schemas.microsoft.com/office/drawing/2014/main" id="{00000000-0008-0000-0300-00005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8" name="Text Box 11">
          <a:extLst>
            <a:ext uri="{FF2B5EF4-FFF2-40B4-BE49-F238E27FC236}">
              <a16:creationId xmlns:a16="http://schemas.microsoft.com/office/drawing/2014/main" id="{00000000-0008-0000-0300-00005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19" name="Text Box 8">
          <a:extLst>
            <a:ext uri="{FF2B5EF4-FFF2-40B4-BE49-F238E27FC236}">
              <a16:creationId xmlns:a16="http://schemas.microsoft.com/office/drawing/2014/main" id="{00000000-0008-0000-0300-00005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20" name="Text Box 9">
          <a:extLst>
            <a:ext uri="{FF2B5EF4-FFF2-40B4-BE49-F238E27FC236}">
              <a16:creationId xmlns:a16="http://schemas.microsoft.com/office/drawing/2014/main" id="{00000000-0008-0000-0300-00005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21" name="Text Box 11">
          <a:extLst>
            <a:ext uri="{FF2B5EF4-FFF2-40B4-BE49-F238E27FC236}">
              <a16:creationId xmlns:a16="http://schemas.microsoft.com/office/drawing/2014/main" id="{00000000-0008-0000-0300-00005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422" name="Text Box 8">
          <a:extLst>
            <a:ext uri="{FF2B5EF4-FFF2-40B4-BE49-F238E27FC236}">
              <a16:creationId xmlns:a16="http://schemas.microsoft.com/office/drawing/2014/main" id="{00000000-0008-0000-0300-00005E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23" name="Text Box 11">
          <a:extLst>
            <a:ext uri="{FF2B5EF4-FFF2-40B4-BE49-F238E27FC236}">
              <a16:creationId xmlns:a16="http://schemas.microsoft.com/office/drawing/2014/main" id="{00000000-0008-0000-0300-00005F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24" name="Text Box 8">
          <a:extLst>
            <a:ext uri="{FF2B5EF4-FFF2-40B4-BE49-F238E27FC236}">
              <a16:creationId xmlns:a16="http://schemas.microsoft.com/office/drawing/2014/main" id="{00000000-0008-0000-0300-00006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25" name="Text Box 9">
          <a:extLst>
            <a:ext uri="{FF2B5EF4-FFF2-40B4-BE49-F238E27FC236}">
              <a16:creationId xmlns:a16="http://schemas.microsoft.com/office/drawing/2014/main" id="{00000000-0008-0000-0300-00006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26" name="Text Box 11">
          <a:extLst>
            <a:ext uri="{FF2B5EF4-FFF2-40B4-BE49-F238E27FC236}">
              <a16:creationId xmlns:a16="http://schemas.microsoft.com/office/drawing/2014/main" id="{00000000-0008-0000-0300-00006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xdr:row>
      <xdr:rowOff>0</xdr:rowOff>
    </xdr:from>
    <xdr:ext cx="76200" cy="28575"/>
    <xdr:sp macro="" textlink="">
      <xdr:nvSpPr>
        <xdr:cNvPr id="3427" name="Text Box 11">
          <a:extLst>
            <a:ext uri="{FF2B5EF4-FFF2-40B4-BE49-F238E27FC236}">
              <a16:creationId xmlns:a16="http://schemas.microsoft.com/office/drawing/2014/main" id="{00000000-0008-0000-0300-0000630D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28" name="Text Box 8">
          <a:extLst>
            <a:ext uri="{FF2B5EF4-FFF2-40B4-BE49-F238E27FC236}">
              <a16:creationId xmlns:a16="http://schemas.microsoft.com/office/drawing/2014/main" id="{00000000-0008-0000-0300-000064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29" name="Text Box 9">
          <a:extLst>
            <a:ext uri="{FF2B5EF4-FFF2-40B4-BE49-F238E27FC236}">
              <a16:creationId xmlns:a16="http://schemas.microsoft.com/office/drawing/2014/main" id="{00000000-0008-0000-0300-000065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30" name="Text Box 11">
          <a:extLst>
            <a:ext uri="{FF2B5EF4-FFF2-40B4-BE49-F238E27FC236}">
              <a16:creationId xmlns:a16="http://schemas.microsoft.com/office/drawing/2014/main" id="{00000000-0008-0000-0300-000066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31" name="Text Box 8">
          <a:extLst>
            <a:ext uri="{FF2B5EF4-FFF2-40B4-BE49-F238E27FC236}">
              <a16:creationId xmlns:a16="http://schemas.microsoft.com/office/drawing/2014/main" id="{00000000-0008-0000-0300-00006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32" name="Text Box 9">
          <a:extLst>
            <a:ext uri="{FF2B5EF4-FFF2-40B4-BE49-F238E27FC236}">
              <a16:creationId xmlns:a16="http://schemas.microsoft.com/office/drawing/2014/main" id="{00000000-0008-0000-0300-00006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33" name="Text Box 11">
          <a:extLst>
            <a:ext uri="{FF2B5EF4-FFF2-40B4-BE49-F238E27FC236}">
              <a16:creationId xmlns:a16="http://schemas.microsoft.com/office/drawing/2014/main" id="{00000000-0008-0000-0300-00006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34" name="Text Box 8">
          <a:extLst>
            <a:ext uri="{FF2B5EF4-FFF2-40B4-BE49-F238E27FC236}">
              <a16:creationId xmlns:a16="http://schemas.microsoft.com/office/drawing/2014/main" id="{00000000-0008-0000-0300-00006A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35" name="Text Box 9">
          <a:extLst>
            <a:ext uri="{FF2B5EF4-FFF2-40B4-BE49-F238E27FC236}">
              <a16:creationId xmlns:a16="http://schemas.microsoft.com/office/drawing/2014/main" id="{00000000-0008-0000-0300-00006B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36" name="Text Box 11">
          <a:extLst>
            <a:ext uri="{FF2B5EF4-FFF2-40B4-BE49-F238E27FC236}">
              <a16:creationId xmlns:a16="http://schemas.microsoft.com/office/drawing/2014/main" id="{00000000-0008-0000-0300-00006C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37" name="Text Box 8">
          <a:extLst>
            <a:ext uri="{FF2B5EF4-FFF2-40B4-BE49-F238E27FC236}">
              <a16:creationId xmlns:a16="http://schemas.microsoft.com/office/drawing/2014/main" id="{00000000-0008-0000-0300-00006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38" name="Text Box 9">
          <a:extLst>
            <a:ext uri="{FF2B5EF4-FFF2-40B4-BE49-F238E27FC236}">
              <a16:creationId xmlns:a16="http://schemas.microsoft.com/office/drawing/2014/main" id="{00000000-0008-0000-0300-00006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39" name="Text Box 11">
          <a:extLst>
            <a:ext uri="{FF2B5EF4-FFF2-40B4-BE49-F238E27FC236}">
              <a16:creationId xmlns:a16="http://schemas.microsoft.com/office/drawing/2014/main" id="{00000000-0008-0000-0300-00006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440" name="Text Box 8">
          <a:extLst>
            <a:ext uri="{FF2B5EF4-FFF2-40B4-BE49-F238E27FC236}">
              <a16:creationId xmlns:a16="http://schemas.microsoft.com/office/drawing/2014/main" id="{00000000-0008-0000-0300-000070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41" name="Text Box 11">
          <a:extLst>
            <a:ext uri="{FF2B5EF4-FFF2-40B4-BE49-F238E27FC236}">
              <a16:creationId xmlns:a16="http://schemas.microsoft.com/office/drawing/2014/main" id="{00000000-0008-0000-0300-000071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42" name="Text Box 11">
          <a:extLst>
            <a:ext uri="{FF2B5EF4-FFF2-40B4-BE49-F238E27FC236}">
              <a16:creationId xmlns:a16="http://schemas.microsoft.com/office/drawing/2014/main" id="{00000000-0008-0000-0300-000072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43" name="Text Box 11">
          <a:extLst>
            <a:ext uri="{FF2B5EF4-FFF2-40B4-BE49-F238E27FC236}">
              <a16:creationId xmlns:a16="http://schemas.microsoft.com/office/drawing/2014/main" id="{00000000-0008-0000-0300-000073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44" name="Text Box 11">
          <a:extLst>
            <a:ext uri="{FF2B5EF4-FFF2-40B4-BE49-F238E27FC236}">
              <a16:creationId xmlns:a16="http://schemas.microsoft.com/office/drawing/2014/main" id="{00000000-0008-0000-0300-000074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45" name="Text Box 11">
          <a:extLst>
            <a:ext uri="{FF2B5EF4-FFF2-40B4-BE49-F238E27FC236}">
              <a16:creationId xmlns:a16="http://schemas.microsoft.com/office/drawing/2014/main" id="{00000000-0008-0000-0300-000075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46" name="Text Box 11">
          <a:extLst>
            <a:ext uri="{FF2B5EF4-FFF2-40B4-BE49-F238E27FC236}">
              <a16:creationId xmlns:a16="http://schemas.microsoft.com/office/drawing/2014/main" id="{00000000-0008-0000-0300-000076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47" name="Text Box 11">
          <a:extLst>
            <a:ext uri="{FF2B5EF4-FFF2-40B4-BE49-F238E27FC236}">
              <a16:creationId xmlns:a16="http://schemas.microsoft.com/office/drawing/2014/main" id="{00000000-0008-0000-0300-000077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48" name="Text Box 11">
          <a:extLst>
            <a:ext uri="{FF2B5EF4-FFF2-40B4-BE49-F238E27FC236}">
              <a16:creationId xmlns:a16="http://schemas.microsoft.com/office/drawing/2014/main" id="{00000000-0008-0000-0300-000078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49" name="Text Box 11">
          <a:extLst>
            <a:ext uri="{FF2B5EF4-FFF2-40B4-BE49-F238E27FC236}">
              <a16:creationId xmlns:a16="http://schemas.microsoft.com/office/drawing/2014/main" id="{00000000-0008-0000-0300-000079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450" name="Text Box 8">
          <a:extLst>
            <a:ext uri="{FF2B5EF4-FFF2-40B4-BE49-F238E27FC236}">
              <a16:creationId xmlns:a16="http://schemas.microsoft.com/office/drawing/2014/main" id="{00000000-0008-0000-0300-00007A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51" name="Text Box 11">
          <a:extLst>
            <a:ext uri="{FF2B5EF4-FFF2-40B4-BE49-F238E27FC236}">
              <a16:creationId xmlns:a16="http://schemas.microsoft.com/office/drawing/2014/main" id="{00000000-0008-0000-0300-00007B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52" name="Text Box 9">
          <a:extLst>
            <a:ext uri="{FF2B5EF4-FFF2-40B4-BE49-F238E27FC236}">
              <a16:creationId xmlns:a16="http://schemas.microsoft.com/office/drawing/2014/main" id="{00000000-0008-0000-0300-00007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53" name="Text Box 11">
          <a:extLst>
            <a:ext uri="{FF2B5EF4-FFF2-40B4-BE49-F238E27FC236}">
              <a16:creationId xmlns:a16="http://schemas.microsoft.com/office/drawing/2014/main" id="{00000000-0008-0000-0300-00007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54" name="Text Box 8">
          <a:extLst>
            <a:ext uri="{FF2B5EF4-FFF2-40B4-BE49-F238E27FC236}">
              <a16:creationId xmlns:a16="http://schemas.microsoft.com/office/drawing/2014/main" id="{00000000-0008-0000-0300-00007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55" name="Text Box 9">
          <a:extLst>
            <a:ext uri="{FF2B5EF4-FFF2-40B4-BE49-F238E27FC236}">
              <a16:creationId xmlns:a16="http://schemas.microsoft.com/office/drawing/2014/main" id="{00000000-0008-0000-0300-00007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56" name="Text Box 11">
          <a:extLst>
            <a:ext uri="{FF2B5EF4-FFF2-40B4-BE49-F238E27FC236}">
              <a16:creationId xmlns:a16="http://schemas.microsoft.com/office/drawing/2014/main" id="{00000000-0008-0000-0300-00008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57" name="Text Box 8">
          <a:extLst>
            <a:ext uri="{FF2B5EF4-FFF2-40B4-BE49-F238E27FC236}">
              <a16:creationId xmlns:a16="http://schemas.microsoft.com/office/drawing/2014/main" id="{00000000-0008-0000-0300-00008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58" name="Text Box 9">
          <a:extLst>
            <a:ext uri="{FF2B5EF4-FFF2-40B4-BE49-F238E27FC236}">
              <a16:creationId xmlns:a16="http://schemas.microsoft.com/office/drawing/2014/main" id="{00000000-0008-0000-0300-00008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59" name="Text Box 11">
          <a:extLst>
            <a:ext uri="{FF2B5EF4-FFF2-40B4-BE49-F238E27FC236}">
              <a16:creationId xmlns:a16="http://schemas.microsoft.com/office/drawing/2014/main" id="{00000000-0008-0000-0300-00008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0" name="Text Box 8">
          <a:extLst>
            <a:ext uri="{FF2B5EF4-FFF2-40B4-BE49-F238E27FC236}">
              <a16:creationId xmlns:a16="http://schemas.microsoft.com/office/drawing/2014/main" id="{00000000-0008-0000-0300-00008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1" name="Text Box 9">
          <a:extLst>
            <a:ext uri="{FF2B5EF4-FFF2-40B4-BE49-F238E27FC236}">
              <a16:creationId xmlns:a16="http://schemas.microsoft.com/office/drawing/2014/main" id="{00000000-0008-0000-0300-00008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2" name="Text Box 11">
          <a:extLst>
            <a:ext uri="{FF2B5EF4-FFF2-40B4-BE49-F238E27FC236}">
              <a16:creationId xmlns:a16="http://schemas.microsoft.com/office/drawing/2014/main" id="{00000000-0008-0000-0300-00008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3" name="Text Box 8">
          <a:extLst>
            <a:ext uri="{FF2B5EF4-FFF2-40B4-BE49-F238E27FC236}">
              <a16:creationId xmlns:a16="http://schemas.microsoft.com/office/drawing/2014/main" id="{00000000-0008-0000-0300-00008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4" name="Text Box 9">
          <a:extLst>
            <a:ext uri="{FF2B5EF4-FFF2-40B4-BE49-F238E27FC236}">
              <a16:creationId xmlns:a16="http://schemas.microsoft.com/office/drawing/2014/main" id="{00000000-0008-0000-0300-00008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5" name="Text Box 11">
          <a:extLst>
            <a:ext uri="{FF2B5EF4-FFF2-40B4-BE49-F238E27FC236}">
              <a16:creationId xmlns:a16="http://schemas.microsoft.com/office/drawing/2014/main" id="{00000000-0008-0000-0300-00008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6" name="Text Box 8">
          <a:extLst>
            <a:ext uri="{FF2B5EF4-FFF2-40B4-BE49-F238E27FC236}">
              <a16:creationId xmlns:a16="http://schemas.microsoft.com/office/drawing/2014/main" id="{00000000-0008-0000-0300-00008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7" name="Text Box 9">
          <a:extLst>
            <a:ext uri="{FF2B5EF4-FFF2-40B4-BE49-F238E27FC236}">
              <a16:creationId xmlns:a16="http://schemas.microsoft.com/office/drawing/2014/main" id="{00000000-0008-0000-0300-00008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8" name="Text Box 11">
          <a:extLst>
            <a:ext uri="{FF2B5EF4-FFF2-40B4-BE49-F238E27FC236}">
              <a16:creationId xmlns:a16="http://schemas.microsoft.com/office/drawing/2014/main" id="{00000000-0008-0000-0300-00008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69" name="Text Box 8">
          <a:extLst>
            <a:ext uri="{FF2B5EF4-FFF2-40B4-BE49-F238E27FC236}">
              <a16:creationId xmlns:a16="http://schemas.microsoft.com/office/drawing/2014/main" id="{00000000-0008-0000-0300-00008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0" name="Text Box 9">
          <a:extLst>
            <a:ext uri="{FF2B5EF4-FFF2-40B4-BE49-F238E27FC236}">
              <a16:creationId xmlns:a16="http://schemas.microsoft.com/office/drawing/2014/main" id="{00000000-0008-0000-0300-00008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1" name="Text Box 11">
          <a:extLst>
            <a:ext uri="{FF2B5EF4-FFF2-40B4-BE49-F238E27FC236}">
              <a16:creationId xmlns:a16="http://schemas.microsoft.com/office/drawing/2014/main" id="{00000000-0008-0000-0300-00008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2" name="Text Box 8">
          <a:extLst>
            <a:ext uri="{FF2B5EF4-FFF2-40B4-BE49-F238E27FC236}">
              <a16:creationId xmlns:a16="http://schemas.microsoft.com/office/drawing/2014/main" id="{00000000-0008-0000-0300-00009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3" name="Text Box 9">
          <a:extLst>
            <a:ext uri="{FF2B5EF4-FFF2-40B4-BE49-F238E27FC236}">
              <a16:creationId xmlns:a16="http://schemas.microsoft.com/office/drawing/2014/main" id="{00000000-0008-0000-0300-00009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4" name="Text Box 11">
          <a:extLst>
            <a:ext uri="{FF2B5EF4-FFF2-40B4-BE49-F238E27FC236}">
              <a16:creationId xmlns:a16="http://schemas.microsoft.com/office/drawing/2014/main" id="{00000000-0008-0000-0300-00009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5" name="Text Box 8">
          <a:extLst>
            <a:ext uri="{FF2B5EF4-FFF2-40B4-BE49-F238E27FC236}">
              <a16:creationId xmlns:a16="http://schemas.microsoft.com/office/drawing/2014/main" id="{00000000-0008-0000-0300-00009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6" name="Text Box 9">
          <a:extLst>
            <a:ext uri="{FF2B5EF4-FFF2-40B4-BE49-F238E27FC236}">
              <a16:creationId xmlns:a16="http://schemas.microsoft.com/office/drawing/2014/main" id="{00000000-0008-0000-0300-00009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7" name="Text Box 11">
          <a:extLst>
            <a:ext uri="{FF2B5EF4-FFF2-40B4-BE49-F238E27FC236}">
              <a16:creationId xmlns:a16="http://schemas.microsoft.com/office/drawing/2014/main" id="{00000000-0008-0000-0300-00009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8" name="Text Box 8">
          <a:extLst>
            <a:ext uri="{FF2B5EF4-FFF2-40B4-BE49-F238E27FC236}">
              <a16:creationId xmlns:a16="http://schemas.microsoft.com/office/drawing/2014/main" id="{00000000-0008-0000-0300-00009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79" name="Text Box 9">
          <a:extLst>
            <a:ext uri="{FF2B5EF4-FFF2-40B4-BE49-F238E27FC236}">
              <a16:creationId xmlns:a16="http://schemas.microsoft.com/office/drawing/2014/main" id="{00000000-0008-0000-0300-00009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80" name="Text Box 11">
          <a:extLst>
            <a:ext uri="{FF2B5EF4-FFF2-40B4-BE49-F238E27FC236}">
              <a16:creationId xmlns:a16="http://schemas.microsoft.com/office/drawing/2014/main" id="{00000000-0008-0000-0300-00009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81" name="Text Box 8">
          <a:extLst>
            <a:ext uri="{FF2B5EF4-FFF2-40B4-BE49-F238E27FC236}">
              <a16:creationId xmlns:a16="http://schemas.microsoft.com/office/drawing/2014/main" id="{00000000-0008-0000-0300-00009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82" name="Text Box 9">
          <a:extLst>
            <a:ext uri="{FF2B5EF4-FFF2-40B4-BE49-F238E27FC236}">
              <a16:creationId xmlns:a16="http://schemas.microsoft.com/office/drawing/2014/main" id="{00000000-0008-0000-0300-00009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83" name="Text Box 11">
          <a:extLst>
            <a:ext uri="{FF2B5EF4-FFF2-40B4-BE49-F238E27FC236}">
              <a16:creationId xmlns:a16="http://schemas.microsoft.com/office/drawing/2014/main" id="{00000000-0008-0000-0300-00009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84" name="Text Box 8">
          <a:extLst>
            <a:ext uri="{FF2B5EF4-FFF2-40B4-BE49-F238E27FC236}">
              <a16:creationId xmlns:a16="http://schemas.microsoft.com/office/drawing/2014/main" id="{00000000-0008-0000-0300-00009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85" name="Text Box 9">
          <a:extLst>
            <a:ext uri="{FF2B5EF4-FFF2-40B4-BE49-F238E27FC236}">
              <a16:creationId xmlns:a16="http://schemas.microsoft.com/office/drawing/2014/main" id="{00000000-0008-0000-0300-00009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86" name="Text Box 11">
          <a:extLst>
            <a:ext uri="{FF2B5EF4-FFF2-40B4-BE49-F238E27FC236}">
              <a16:creationId xmlns:a16="http://schemas.microsoft.com/office/drawing/2014/main" id="{00000000-0008-0000-0300-00009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487" name="Text Box 8">
          <a:extLst>
            <a:ext uri="{FF2B5EF4-FFF2-40B4-BE49-F238E27FC236}">
              <a16:creationId xmlns:a16="http://schemas.microsoft.com/office/drawing/2014/main" id="{00000000-0008-0000-0300-00009F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488" name="Text Box 11">
          <a:extLst>
            <a:ext uri="{FF2B5EF4-FFF2-40B4-BE49-F238E27FC236}">
              <a16:creationId xmlns:a16="http://schemas.microsoft.com/office/drawing/2014/main" id="{00000000-0008-0000-0300-0000A0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89" name="Text Box 8">
          <a:extLst>
            <a:ext uri="{FF2B5EF4-FFF2-40B4-BE49-F238E27FC236}">
              <a16:creationId xmlns:a16="http://schemas.microsoft.com/office/drawing/2014/main" id="{00000000-0008-0000-0300-0000A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90" name="Text Box 9">
          <a:extLst>
            <a:ext uri="{FF2B5EF4-FFF2-40B4-BE49-F238E27FC236}">
              <a16:creationId xmlns:a16="http://schemas.microsoft.com/office/drawing/2014/main" id="{00000000-0008-0000-0300-0000A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91" name="Text Box 11">
          <a:extLst>
            <a:ext uri="{FF2B5EF4-FFF2-40B4-BE49-F238E27FC236}">
              <a16:creationId xmlns:a16="http://schemas.microsoft.com/office/drawing/2014/main" id="{00000000-0008-0000-0300-0000A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92" name="Text Box 8">
          <a:extLst>
            <a:ext uri="{FF2B5EF4-FFF2-40B4-BE49-F238E27FC236}">
              <a16:creationId xmlns:a16="http://schemas.microsoft.com/office/drawing/2014/main" id="{00000000-0008-0000-0300-0000A4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93" name="Text Box 9">
          <a:extLst>
            <a:ext uri="{FF2B5EF4-FFF2-40B4-BE49-F238E27FC236}">
              <a16:creationId xmlns:a16="http://schemas.microsoft.com/office/drawing/2014/main" id="{00000000-0008-0000-0300-0000A5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94" name="Text Box 11">
          <a:extLst>
            <a:ext uri="{FF2B5EF4-FFF2-40B4-BE49-F238E27FC236}">
              <a16:creationId xmlns:a16="http://schemas.microsoft.com/office/drawing/2014/main" id="{00000000-0008-0000-0300-0000A6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95" name="Text Box 8">
          <a:extLst>
            <a:ext uri="{FF2B5EF4-FFF2-40B4-BE49-F238E27FC236}">
              <a16:creationId xmlns:a16="http://schemas.microsoft.com/office/drawing/2014/main" id="{00000000-0008-0000-0300-0000A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96" name="Text Box 9">
          <a:extLst>
            <a:ext uri="{FF2B5EF4-FFF2-40B4-BE49-F238E27FC236}">
              <a16:creationId xmlns:a16="http://schemas.microsoft.com/office/drawing/2014/main" id="{00000000-0008-0000-0300-0000A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497" name="Text Box 11">
          <a:extLst>
            <a:ext uri="{FF2B5EF4-FFF2-40B4-BE49-F238E27FC236}">
              <a16:creationId xmlns:a16="http://schemas.microsoft.com/office/drawing/2014/main" id="{00000000-0008-0000-0300-0000A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98" name="Text Box 8">
          <a:extLst>
            <a:ext uri="{FF2B5EF4-FFF2-40B4-BE49-F238E27FC236}">
              <a16:creationId xmlns:a16="http://schemas.microsoft.com/office/drawing/2014/main" id="{00000000-0008-0000-0300-0000AA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499" name="Text Box 9">
          <a:extLst>
            <a:ext uri="{FF2B5EF4-FFF2-40B4-BE49-F238E27FC236}">
              <a16:creationId xmlns:a16="http://schemas.microsoft.com/office/drawing/2014/main" id="{00000000-0008-0000-0300-0000AB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3500" name="Text Box 11">
          <a:extLst>
            <a:ext uri="{FF2B5EF4-FFF2-40B4-BE49-F238E27FC236}">
              <a16:creationId xmlns:a16="http://schemas.microsoft.com/office/drawing/2014/main" id="{00000000-0008-0000-0300-0000AC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501" name="Text Box 8">
          <a:extLst>
            <a:ext uri="{FF2B5EF4-FFF2-40B4-BE49-F238E27FC236}">
              <a16:creationId xmlns:a16="http://schemas.microsoft.com/office/drawing/2014/main" id="{00000000-0008-0000-0300-0000A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502" name="Text Box 9">
          <a:extLst>
            <a:ext uri="{FF2B5EF4-FFF2-40B4-BE49-F238E27FC236}">
              <a16:creationId xmlns:a16="http://schemas.microsoft.com/office/drawing/2014/main" id="{00000000-0008-0000-0300-0000A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3503" name="Text Box 11">
          <a:extLst>
            <a:ext uri="{FF2B5EF4-FFF2-40B4-BE49-F238E27FC236}">
              <a16:creationId xmlns:a16="http://schemas.microsoft.com/office/drawing/2014/main" id="{00000000-0008-0000-0300-0000A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504" name="Text Box 8">
          <a:extLst>
            <a:ext uri="{FF2B5EF4-FFF2-40B4-BE49-F238E27FC236}">
              <a16:creationId xmlns:a16="http://schemas.microsoft.com/office/drawing/2014/main" id="{00000000-0008-0000-0300-0000B0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505" name="Text Box 11">
          <a:extLst>
            <a:ext uri="{FF2B5EF4-FFF2-40B4-BE49-F238E27FC236}">
              <a16:creationId xmlns:a16="http://schemas.microsoft.com/office/drawing/2014/main" id="{00000000-0008-0000-0300-0000B1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506" name="Text Box 11">
          <a:extLst>
            <a:ext uri="{FF2B5EF4-FFF2-40B4-BE49-F238E27FC236}">
              <a16:creationId xmlns:a16="http://schemas.microsoft.com/office/drawing/2014/main" id="{00000000-0008-0000-0300-0000B2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507" name="Text Box 11">
          <a:extLst>
            <a:ext uri="{FF2B5EF4-FFF2-40B4-BE49-F238E27FC236}">
              <a16:creationId xmlns:a16="http://schemas.microsoft.com/office/drawing/2014/main" id="{00000000-0008-0000-0300-0000B3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508" name="Text Box 11">
          <a:extLst>
            <a:ext uri="{FF2B5EF4-FFF2-40B4-BE49-F238E27FC236}">
              <a16:creationId xmlns:a16="http://schemas.microsoft.com/office/drawing/2014/main" id="{00000000-0008-0000-0300-0000B4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509" name="Text Box 11">
          <a:extLst>
            <a:ext uri="{FF2B5EF4-FFF2-40B4-BE49-F238E27FC236}">
              <a16:creationId xmlns:a16="http://schemas.microsoft.com/office/drawing/2014/main" id="{00000000-0008-0000-0300-0000B5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510" name="Text Box 11">
          <a:extLst>
            <a:ext uri="{FF2B5EF4-FFF2-40B4-BE49-F238E27FC236}">
              <a16:creationId xmlns:a16="http://schemas.microsoft.com/office/drawing/2014/main" id="{00000000-0008-0000-0300-0000B6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511" name="Text Box 11">
          <a:extLst>
            <a:ext uri="{FF2B5EF4-FFF2-40B4-BE49-F238E27FC236}">
              <a16:creationId xmlns:a16="http://schemas.microsoft.com/office/drawing/2014/main" id="{00000000-0008-0000-0300-0000B7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57692" cy="28575"/>
    <xdr:sp macro="" textlink="">
      <xdr:nvSpPr>
        <xdr:cNvPr id="3512" name="Text Box 11">
          <a:extLst>
            <a:ext uri="{FF2B5EF4-FFF2-40B4-BE49-F238E27FC236}">
              <a16:creationId xmlns:a16="http://schemas.microsoft.com/office/drawing/2014/main" id="{00000000-0008-0000-0300-0000B8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3513" name="Text Box 8">
          <a:extLst>
            <a:ext uri="{FF2B5EF4-FFF2-40B4-BE49-F238E27FC236}">
              <a16:creationId xmlns:a16="http://schemas.microsoft.com/office/drawing/2014/main" id="{00000000-0008-0000-0300-0000B9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11</xdr:row>
      <xdr:rowOff>0</xdr:rowOff>
    </xdr:from>
    <xdr:to>
      <xdr:col>1</xdr:col>
      <xdr:colOff>76200</xdr:colOff>
      <xdr:row>11</xdr:row>
      <xdr:rowOff>28575</xdr:rowOff>
    </xdr:to>
    <xdr:sp macro="" textlink="">
      <xdr:nvSpPr>
        <xdr:cNvPr id="3514" name="Text Box 8">
          <a:extLst>
            <a:ext uri="{FF2B5EF4-FFF2-40B4-BE49-F238E27FC236}">
              <a16:creationId xmlns:a16="http://schemas.microsoft.com/office/drawing/2014/main" id="{00000000-0008-0000-0300-0000BA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15" name="Text Box 9">
          <a:extLst>
            <a:ext uri="{FF2B5EF4-FFF2-40B4-BE49-F238E27FC236}">
              <a16:creationId xmlns:a16="http://schemas.microsoft.com/office/drawing/2014/main" id="{00000000-0008-0000-0300-0000BB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16" name="Text Box 11">
          <a:extLst>
            <a:ext uri="{FF2B5EF4-FFF2-40B4-BE49-F238E27FC236}">
              <a16:creationId xmlns:a16="http://schemas.microsoft.com/office/drawing/2014/main" id="{00000000-0008-0000-0300-0000BC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17" name="Text Box 8">
          <a:extLst>
            <a:ext uri="{FF2B5EF4-FFF2-40B4-BE49-F238E27FC236}">
              <a16:creationId xmlns:a16="http://schemas.microsoft.com/office/drawing/2014/main" id="{00000000-0008-0000-0300-0000BD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18" name="Text Box 9">
          <a:extLst>
            <a:ext uri="{FF2B5EF4-FFF2-40B4-BE49-F238E27FC236}">
              <a16:creationId xmlns:a16="http://schemas.microsoft.com/office/drawing/2014/main" id="{00000000-0008-0000-0300-0000BE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19" name="Text Box 11">
          <a:extLst>
            <a:ext uri="{FF2B5EF4-FFF2-40B4-BE49-F238E27FC236}">
              <a16:creationId xmlns:a16="http://schemas.microsoft.com/office/drawing/2014/main" id="{00000000-0008-0000-0300-0000BF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0" name="Text Box 11">
          <a:extLst>
            <a:ext uri="{FF2B5EF4-FFF2-40B4-BE49-F238E27FC236}">
              <a16:creationId xmlns:a16="http://schemas.microsoft.com/office/drawing/2014/main" id="{00000000-0008-0000-0300-0000C0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1" name="Text Box 9">
          <a:extLst>
            <a:ext uri="{FF2B5EF4-FFF2-40B4-BE49-F238E27FC236}">
              <a16:creationId xmlns:a16="http://schemas.microsoft.com/office/drawing/2014/main" id="{00000000-0008-0000-0300-0000C1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2" name="Text Box 11">
          <a:extLst>
            <a:ext uri="{FF2B5EF4-FFF2-40B4-BE49-F238E27FC236}">
              <a16:creationId xmlns:a16="http://schemas.microsoft.com/office/drawing/2014/main" id="{00000000-0008-0000-0300-0000C2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3" name="Text Box 8">
          <a:extLst>
            <a:ext uri="{FF2B5EF4-FFF2-40B4-BE49-F238E27FC236}">
              <a16:creationId xmlns:a16="http://schemas.microsoft.com/office/drawing/2014/main" id="{00000000-0008-0000-0300-0000C3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4" name="Text Box 9">
          <a:extLst>
            <a:ext uri="{FF2B5EF4-FFF2-40B4-BE49-F238E27FC236}">
              <a16:creationId xmlns:a16="http://schemas.microsoft.com/office/drawing/2014/main" id="{00000000-0008-0000-0300-0000C4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5" name="Text Box 11">
          <a:extLst>
            <a:ext uri="{FF2B5EF4-FFF2-40B4-BE49-F238E27FC236}">
              <a16:creationId xmlns:a16="http://schemas.microsoft.com/office/drawing/2014/main" id="{00000000-0008-0000-0300-0000C5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6" name="Text Box 8">
          <a:extLst>
            <a:ext uri="{FF2B5EF4-FFF2-40B4-BE49-F238E27FC236}">
              <a16:creationId xmlns:a16="http://schemas.microsoft.com/office/drawing/2014/main" id="{00000000-0008-0000-0300-0000C6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7" name="Text Box 9">
          <a:extLst>
            <a:ext uri="{FF2B5EF4-FFF2-40B4-BE49-F238E27FC236}">
              <a16:creationId xmlns:a16="http://schemas.microsoft.com/office/drawing/2014/main" id="{00000000-0008-0000-0300-0000C7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8" name="Text Box 11">
          <a:extLst>
            <a:ext uri="{FF2B5EF4-FFF2-40B4-BE49-F238E27FC236}">
              <a16:creationId xmlns:a16="http://schemas.microsoft.com/office/drawing/2014/main" id="{00000000-0008-0000-0300-0000C8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29" name="Text Box 8">
          <a:extLst>
            <a:ext uri="{FF2B5EF4-FFF2-40B4-BE49-F238E27FC236}">
              <a16:creationId xmlns:a16="http://schemas.microsoft.com/office/drawing/2014/main" id="{00000000-0008-0000-0300-0000C9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0" name="Text Box 9">
          <a:extLst>
            <a:ext uri="{FF2B5EF4-FFF2-40B4-BE49-F238E27FC236}">
              <a16:creationId xmlns:a16="http://schemas.microsoft.com/office/drawing/2014/main" id="{00000000-0008-0000-0300-0000CA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1" name="Text Box 11">
          <a:extLst>
            <a:ext uri="{FF2B5EF4-FFF2-40B4-BE49-F238E27FC236}">
              <a16:creationId xmlns:a16="http://schemas.microsoft.com/office/drawing/2014/main" id="{00000000-0008-0000-0300-0000CB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2" name="Text Box 8">
          <a:extLst>
            <a:ext uri="{FF2B5EF4-FFF2-40B4-BE49-F238E27FC236}">
              <a16:creationId xmlns:a16="http://schemas.microsoft.com/office/drawing/2014/main" id="{00000000-0008-0000-0300-0000CC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3" name="Text Box 9">
          <a:extLst>
            <a:ext uri="{FF2B5EF4-FFF2-40B4-BE49-F238E27FC236}">
              <a16:creationId xmlns:a16="http://schemas.microsoft.com/office/drawing/2014/main" id="{00000000-0008-0000-0300-0000CD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4" name="Text Box 11">
          <a:extLst>
            <a:ext uri="{FF2B5EF4-FFF2-40B4-BE49-F238E27FC236}">
              <a16:creationId xmlns:a16="http://schemas.microsoft.com/office/drawing/2014/main" id="{00000000-0008-0000-0300-0000CE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5" name="Text Box 8">
          <a:extLst>
            <a:ext uri="{FF2B5EF4-FFF2-40B4-BE49-F238E27FC236}">
              <a16:creationId xmlns:a16="http://schemas.microsoft.com/office/drawing/2014/main" id="{00000000-0008-0000-0300-0000CF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6" name="Text Box 9">
          <a:extLst>
            <a:ext uri="{FF2B5EF4-FFF2-40B4-BE49-F238E27FC236}">
              <a16:creationId xmlns:a16="http://schemas.microsoft.com/office/drawing/2014/main" id="{00000000-0008-0000-0300-0000D0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7" name="Text Box 11">
          <a:extLst>
            <a:ext uri="{FF2B5EF4-FFF2-40B4-BE49-F238E27FC236}">
              <a16:creationId xmlns:a16="http://schemas.microsoft.com/office/drawing/2014/main" id="{00000000-0008-0000-0300-0000D1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8" name="Text Box 8">
          <a:extLst>
            <a:ext uri="{FF2B5EF4-FFF2-40B4-BE49-F238E27FC236}">
              <a16:creationId xmlns:a16="http://schemas.microsoft.com/office/drawing/2014/main" id="{00000000-0008-0000-0300-0000D2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39" name="Text Box 9">
          <a:extLst>
            <a:ext uri="{FF2B5EF4-FFF2-40B4-BE49-F238E27FC236}">
              <a16:creationId xmlns:a16="http://schemas.microsoft.com/office/drawing/2014/main" id="{00000000-0008-0000-0300-0000D3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0" name="Text Box 11">
          <a:extLst>
            <a:ext uri="{FF2B5EF4-FFF2-40B4-BE49-F238E27FC236}">
              <a16:creationId xmlns:a16="http://schemas.microsoft.com/office/drawing/2014/main" id="{00000000-0008-0000-0300-0000D4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1" name="Text Box 8">
          <a:extLst>
            <a:ext uri="{FF2B5EF4-FFF2-40B4-BE49-F238E27FC236}">
              <a16:creationId xmlns:a16="http://schemas.microsoft.com/office/drawing/2014/main" id="{00000000-0008-0000-0300-0000D5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2" name="Text Box 9">
          <a:extLst>
            <a:ext uri="{FF2B5EF4-FFF2-40B4-BE49-F238E27FC236}">
              <a16:creationId xmlns:a16="http://schemas.microsoft.com/office/drawing/2014/main" id="{00000000-0008-0000-0300-0000D6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3" name="Text Box 11">
          <a:extLst>
            <a:ext uri="{FF2B5EF4-FFF2-40B4-BE49-F238E27FC236}">
              <a16:creationId xmlns:a16="http://schemas.microsoft.com/office/drawing/2014/main" id="{00000000-0008-0000-0300-0000D7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4" name="Text Box 8">
          <a:extLst>
            <a:ext uri="{FF2B5EF4-FFF2-40B4-BE49-F238E27FC236}">
              <a16:creationId xmlns:a16="http://schemas.microsoft.com/office/drawing/2014/main" id="{00000000-0008-0000-0300-0000D8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5" name="Text Box 9">
          <a:extLst>
            <a:ext uri="{FF2B5EF4-FFF2-40B4-BE49-F238E27FC236}">
              <a16:creationId xmlns:a16="http://schemas.microsoft.com/office/drawing/2014/main" id="{00000000-0008-0000-0300-0000D9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6" name="Text Box 11">
          <a:extLst>
            <a:ext uri="{FF2B5EF4-FFF2-40B4-BE49-F238E27FC236}">
              <a16:creationId xmlns:a16="http://schemas.microsoft.com/office/drawing/2014/main" id="{00000000-0008-0000-0300-0000DA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7" name="Text Box 8">
          <a:extLst>
            <a:ext uri="{FF2B5EF4-FFF2-40B4-BE49-F238E27FC236}">
              <a16:creationId xmlns:a16="http://schemas.microsoft.com/office/drawing/2014/main" id="{00000000-0008-0000-0300-0000DB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8" name="Text Box 9">
          <a:extLst>
            <a:ext uri="{FF2B5EF4-FFF2-40B4-BE49-F238E27FC236}">
              <a16:creationId xmlns:a16="http://schemas.microsoft.com/office/drawing/2014/main" id="{00000000-0008-0000-0300-0000DC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49" name="Text Box 11">
          <a:extLst>
            <a:ext uri="{FF2B5EF4-FFF2-40B4-BE49-F238E27FC236}">
              <a16:creationId xmlns:a16="http://schemas.microsoft.com/office/drawing/2014/main" id="{00000000-0008-0000-0300-0000DD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50" name="Text Box 8">
          <a:extLst>
            <a:ext uri="{FF2B5EF4-FFF2-40B4-BE49-F238E27FC236}">
              <a16:creationId xmlns:a16="http://schemas.microsoft.com/office/drawing/2014/main" id="{00000000-0008-0000-0300-0000DE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51" name="Text Box 9">
          <a:extLst>
            <a:ext uri="{FF2B5EF4-FFF2-40B4-BE49-F238E27FC236}">
              <a16:creationId xmlns:a16="http://schemas.microsoft.com/office/drawing/2014/main" id="{00000000-0008-0000-0300-0000DF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52" name="Text Box 11">
          <a:extLst>
            <a:ext uri="{FF2B5EF4-FFF2-40B4-BE49-F238E27FC236}">
              <a16:creationId xmlns:a16="http://schemas.microsoft.com/office/drawing/2014/main" id="{00000000-0008-0000-0300-0000E0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53" name="Text Box 8">
          <a:extLst>
            <a:ext uri="{FF2B5EF4-FFF2-40B4-BE49-F238E27FC236}">
              <a16:creationId xmlns:a16="http://schemas.microsoft.com/office/drawing/2014/main" id="{00000000-0008-0000-0300-0000E1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54" name="Text Box 9">
          <a:extLst>
            <a:ext uri="{FF2B5EF4-FFF2-40B4-BE49-F238E27FC236}">
              <a16:creationId xmlns:a16="http://schemas.microsoft.com/office/drawing/2014/main" id="{00000000-0008-0000-0300-0000E2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55" name="Text Box 11">
          <a:extLst>
            <a:ext uri="{FF2B5EF4-FFF2-40B4-BE49-F238E27FC236}">
              <a16:creationId xmlns:a16="http://schemas.microsoft.com/office/drawing/2014/main" id="{00000000-0008-0000-0300-0000E3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556" name="Text Box 8">
          <a:extLst>
            <a:ext uri="{FF2B5EF4-FFF2-40B4-BE49-F238E27FC236}">
              <a16:creationId xmlns:a16="http://schemas.microsoft.com/office/drawing/2014/main" id="{00000000-0008-0000-0300-0000E40D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57" name="Text Box 11">
          <a:extLst>
            <a:ext uri="{FF2B5EF4-FFF2-40B4-BE49-F238E27FC236}">
              <a16:creationId xmlns:a16="http://schemas.microsoft.com/office/drawing/2014/main" id="{00000000-0008-0000-0300-0000E5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58" name="Text Box 8">
          <a:extLst>
            <a:ext uri="{FF2B5EF4-FFF2-40B4-BE49-F238E27FC236}">
              <a16:creationId xmlns:a16="http://schemas.microsoft.com/office/drawing/2014/main" id="{00000000-0008-0000-0300-0000E6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59" name="Text Box 9">
          <a:extLst>
            <a:ext uri="{FF2B5EF4-FFF2-40B4-BE49-F238E27FC236}">
              <a16:creationId xmlns:a16="http://schemas.microsoft.com/office/drawing/2014/main" id="{00000000-0008-0000-0300-0000E7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60" name="Text Box 11">
          <a:extLst>
            <a:ext uri="{FF2B5EF4-FFF2-40B4-BE49-F238E27FC236}">
              <a16:creationId xmlns:a16="http://schemas.microsoft.com/office/drawing/2014/main" id="{00000000-0008-0000-0300-0000E8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11</xdr:row>
      <xdr:rowOff>0</xdr:rowOff>
    </xdr:from>
    <xdr:to>
      <xdr:col>1</xdr:col>
      <xdr:colOff>152400</xdr:colOff>
      <xdr:row>11</xdr:row>
      <xdr:rowOff>28575</xdr:rowOff>
    </xdr:to>
    <xdr:sp macro="" textlink="">
      <xdr:nvSpPr>
        <xdr:cNvPr id="3561" name="Text Box 11">
          <a:extLst>
            <a:ext uri="{FF2B5EF4-FFF2-40B4-BE49-F238E27FC236}">
              <a16:creationId xmlns:a16="http://schemas.microsoft.com/office/drawing/2014/main" id="{00000000-0008-0000-0300-0000E90D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562" name="Text Box 8">
          <a:extLst>
            <a:ext uri="{FF2B5EF4-FFF2-40B4-BE49-F238E27FC236}">
              <a16:creationId xmlns:a16="http://schemas.microsoft.com/office/drawing/2014/main" id="{00000000-0008-0000-0300-0000EA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563" name="Text Box 9">
          <a:extLst>
            <a:ext uri="{FF2B5EF4-FFF2-40B4-BE49-F238E27FC236}">
              <a16:creationId xmlns:a16="http://schemas.microsoft.com/office/drawing/2014/main" id="{00000000-0008-0000-0300-0000EB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564" name="Text Box 11">
          <a:extLst>
            <a:ext uri="{FF2B5EF4-FFF2-40B4-BE49-F238E27FC236}">
              <a16:creationId xmlns:a16="http://schemas.microsoft.com/office/drawing/2014/main" id="{00000000-0008-0000-0300-0000EC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65" name="Text Box 8">
          <a:extLst>
            <a:ext uri="{FF2B5EF4-FFF2-40B4-BE49-F238E27FC236}">
              <a16:creationId xmlns:a16="http://schemas.microsoft.com/office/drawing/2014/main" id="{00000000-0008-0000-0300-0000ED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66" name="Text Box 9">
          <a:extLst>
            <a:ext uri="{FF2B5EF4-FFF2-40B4-BE49-F238E27FC236}">
              <a16:creationId xmlns:a16="http://schemas.microsoft.com/office/drawing/2014/main" id="{00000000-0008-0000-0300-0000EE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67" name="Text Box 11">
          <a:extLst>
            <a:ext uri="{FF2B5EF4-FFF2-40B4-BE49-F238E27FC236}">
              <a16:creationId xmlns:a16="http://schemas.microsoft.com/office/drawing/2014/main" id="{00000000-0008-0000-0300-0000EF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568" name="Text Box 8">
          <a:extLst>
            <a:ext uri="{FF2B5EF4-FFF2-40B4-BE49-F238E27FC236}">
              <a16:creationId xmlns:a16="http://schemas.microsoft.com/office/drawing/2014/main" id="{00000000-0008-0000-0300-0000F0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569" name="Text Box 9">
          <a:extLst>
            <a:ext uri="{FF2B5EF4-FFF2-40B4-BE49-F238E27FC236}">
              <a16:creationId xmlns:a16="http://schemas.microsoft.com/office/drawing/2014/main" id="{00000000-0008-0000-0300-0000F1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570" name="Text Box 11">
          <a:extLst>
            <a:ext uri="{FF2B5EF4-FFF2-40B4-BE49-F238E27FC236}">
              <a16:creationId xmlns:a16="http://schemas.microsoft.com/office/drawing/2014/main" id="{00000000-0008-0000-0300-0000F2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71" name="Text Box 8">
          <a:extLst>
            <a:ext uri="{FF2B5EF4-FFF2-40B4-BE49-F238E27FC236}">
              <a16:creationId xmlns:a16="http://schemas.microsoft.com/office/drawing/2014/main" id="{00000000-0008-0000-0300-0000F3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72" name="Text Box 9">
          <a:extLst>
            <a:ext uri="{FF2B5EF4-FFF2-40B4-BE49-F238E27FC236}">
              <a16:creationId xmlns:a16="http://schemas.microsoft.com/office/drawing/2014/main" id="{00000000-0008-0000-0300-0000F4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73" name="Text Box 11">
          <a:extLst>
            <a:ext uri="{FF2B5EF4-FFF2-40B4-BE49-F238E27FC236}">
              <a16:creationId xmlns:a16="http://schemas.microsoft.com/office/drawing/2014/main" id="{00000000-0008-0000-0300-0000F5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574" name="Text Box 8">
          <a:extLst>
            <a:ext uri="{FF2B5EF4-FFF2-40B4-BE49-F238E27FC236}">
              <a16:creationId xmlns:a16="http://schemas.microsoft.com/office/drawing/2014/main" id="{00000000-0008-0000-0300-0000F60D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75" name="Text Box 11">
          <a:extLst>
            <a:ext uri="{FF2B5EF4-FFF2-40B4-BE49-F238E27FC236}">
              <a16:creationId xmlns:a16="http://schemas.microsoft.com/office/drawing/2014/main" id="{00000000-0008-0000-0300-0000F7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76" name="Text Box 11">
          <a:extLst>
            <a:ext uri="{FF2B5EF4-FFF2-40B4-BE49-F238E27FC236}">
              <a16:creationId xmlns:a16="http://schemas.microsoft.com/office/drawing/2014/main" id="{00000000-0008-0000-0300-0000F8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77" name="Text Box 11">
          <a:extLst>
            <a:ext uri="{FF2B5EF4-FFF2-40B4-BE49-F238E27FC236}">
              <a16:creationId xmlns:a16="http://schemas.microsoft.com/office/drawing/2014/main" id="{00000000-0008-0000-0300-0000F9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78" name="Text Box 11">
          <a:extLst>
            <a:ext uri="{FF2B5EF4-FFF2-40B4-BE49-F238E27FC236}">
              <a16:creationId xmlns:a16="http://schemas.microsoft.com/office/drawing/2014/main" id="{00000000-0008-0000-0300-0000FA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79" name="Text Box 11">
          <a:extLst>
            <a:ext uri="{FF2B5EF4-FFF2-40B4-BE49-F238E27FC236}">
              <a16:creationId xmlns:a16="http://schemas.microsoft.com/office/drawing/2014/main" id="{00000000-0008-0000-0300-0000FB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80" name="Text Box 11">
          <a:extLst>
            <a:ext uri="{FF2B5EF4-FFF2-40B4-BE49-F238E27FC236}">
              <a16:creationId xmlns:a16="http://schemas.microsoft.com/office/drawing/2014/main" id="{00000000-0008-0000-0300-0000FC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81" name="Text Box 11">
          <a:extLst>
            <a:ext uri="{FF2B5EF4-FFF2-40B4-BE49-F238E27FC236}">
              <a16:creationId xmlns:a16="http://schemas.microsoft.com/office/drawing/2014/main" id="{00000000-0008-0000-0300-0000FD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82" name="Text Box 11">
          <a:extLst>
            <a:ext uri="{FF2B5EF4-FFF2-40B4-BE49-F238E27FC236}">
              <a16:creationId xmlns:a16="http://schemas.microsoft.com/office/drawing/2014/main" id="{00000000-0008-0000-0300-0000FE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83" name="Text Box 11">
          <a:extLst>
            <a:ext uri="{FF2B5EF4-FFF2-40B4-BE49-F238E27FC236}">
              <a16:creationId xmlns:a16="http://schemas.microsoft.com/office/drawing/2014/main" id="{00000000-0008-0000-0300-0000FF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584" name="Text Box 8">
          <a:extLst>
            <a:ext uri="{FF2B5EF4-FFF2-40B4-BE49-F238E27FC236}">
              <a16:creationId xmlns:a16="http://schemas.microsoft.com/office/drawing/2014/main" id="{00000000-0008-0000-0300-000000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585" name="Text Box 11">
          <a:extLst>
            <a:ext uri="{FF2B5EF4-FFF2-40B4-BE49-F238E27FC236}">
              <a16:creationId xmlns:a16="http://schemas.microsoft.com/office/drawing/2014/main" id="{00000000-0008-0000-0300-000001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86" name="Text Box 9">
          <a:extLst>
            <a:ext uri="{FF2B5EF4-FFF2-40B4-BE49-F238E27FC236}">
              <a16:creationId xmlns:a16="http://schemas.microsoft.com/office/drawing/2014/main" id="{00000000-0008-0000-0300-00000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87" name="Text Box 11">
          <a:extLst>
            <a:ext uri="{FF2B5EF4-FFF2-40B4-BE49-F238E27FC236}">
              <a16:creationId xmlns:a16="http://schemas.microsoft.com/office/drawing/2014/main" id="{00000000-0008-0000-0300-00000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88" name="Text Box 8">
          <a:extLst>
            <a:ext uri="{FF2B5EF4-FFF2-40B4-BE49-F238E27FC236}">
              <a16:creationId xmlns:a16="http://schemas.microsoft.com/office/drawing/2014/main" id="{00000000-0008-0000-0300-00000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89" name="Text Box 9">
          <a:extLst>
            <a:ext uri="{FF2B5EF4-FFF2-40B4-BE49-F238E27FC236}">
              <a16:creationId xmlns:a16="http://schemas.microsoft.com/office/drawing/2014/main" id="{00000000-0008-0000-0300-00000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0" name="Text Box 11">
          <a:extLst>
            <a:ext uri="{FF2B5EF4-FFF2-40B4-BE49-F238E27FC236}">
              <a16:creationId xmlns:a16="http://schemas.microsoft.com/office/drawing/2014/main" id="{00000000-0008-0000-0300-00000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1" name="Text Box 8">
          <a:extLst>
            <a:ext uri="{FF2B5EF4-FFF2-40B4-BE49-F238E27FC236}">
              <a16:creationId xmlns:a16="http://schemas.microsoft.com/office/drawing/2014/main" id="{00000000-0008-0000-0300-00000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2" name="Text Box 9">
          <a:extLst>
            <a:ext uri="{FF2B5EF4-FFF2-40B4-BE49-F238E27FC236}">
              <a16:creationId xmlns:a16="http://schemas.microsoft.com/office/drawing/2014/main" id="{00000000-0008-0000-0300-00000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3" name="Text Box 11">
          <a:extLst>
            <a:ext uri="{FF2B5EF4-FFF2-40B4-BE49-F238E27FC236}">
              <a16:creationId xmlns:a16="http://schemas.microsoft.com/office/drawing/2014/main" id="{00000000-0008-0000-0300-00000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4" name="Text Box 8">
          <a:extLst>
            <a:ext uri="{FF2B5EF4-FFF2-40B4-BE49-F238E27FC236}">
              <a16:creationId xmlns:a16="http://schemas.microsoft.com/office/drawing/2014/main" id="{00000000-0008-0000-0300-00000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5" name="Text Box 9">
          <a:extLst>
            <a:ext uri="{FF2B5EF4-FFF2-40B4-BE49-F238E27FC236}">
              <a16:creationId xmlns:a16="http://schemas.microsoft.com/office/drawing/2014/main" id="{00000000-0008-0000-0300-00000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6" name="Text Box 11">
          <a:extLst>
            <a:ext uri="{FF2B5EF4-FFF2-40B4-BE49-F238E27FC236}">
              <a16:creationId xmlns:a16="http://schemas.microsoft.com/office/drawing/2014/main" id="{00000000-0008-0000-0300-00000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7" name="Text Box 8">
          <a:extLst>
            <a:ext uri="{FF2B5EF4-FFF2-40B4-BE49-F238E27FC236}">
              <a16:creationId xmlns:a16="http://schemas.microsoft.com/office/drawing/2014/main" id="{00000000-0008-0000-0300-00000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8" name="Text Box 9">
          <a:extLst>
            <a:ext uri="{FF2B5EF4-FFF2-40B4-BE49-F238E27FC236}">
              <a16:creationId xmlns:a16="http://schemas.microsoft.com/office/drawing/2014/main" id="{00000000-0008-0000-0300-00000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599" name="Text Box 11">
          <a:extLst>
            <a:ext uri="{FF2B5EF4-FFF2-40B4-BE49-F238E27FC236}">
              <a16:creationId xmlns:a16="http://schemas.microsoft.com/office/drawing/2014/main" id="{00000000-0008-0000-0300-00000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0" name="Text Box 8">
          <a:extLst>
            <a:ext uri="{FF2B5EF4-FFF2-40B4-BE49-F238E27FC236}">
              <a16:creationId xmlns:a16="http://schemas.microsoft.com/office/drawing/2014/main" id="{00000000-0008-0000-0300-00001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1" name="Text Box 9">
          <a:extLst>
            <a:ext uri="{FF2B5EF4-FFF2-40B4-BE49-F238E27FC236}">
              <a16:creationId xmlns:a16="http://schemas.microsoft.com/office/drawing/2014/main" id="{00000000-0008-0000-0300-00001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2" name="Text Box 11">
          <a:extLst>
            <a:ext uri="{FF2B5EF4-FFF2-40B4-BE49-F238E27FC236}">
              <a16:creationId xmlns:a16="http://schemas.microsoft.com/office/drawing/2014/main" id="{00000000-0008-0000-0300-00001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3" name="Text Box 8">
          <a:extLst>
            <a:ext uri="{FF2B5EF4-FFF2-40B4-BE49-F238E27FC236}">
              <a16:creationId xmlns:a16="http://schemas.microsoft.com/office/drawing/2014/main" id="{00000000-0008-0000-0300-00001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4" name="Text Box 9">
          <a:extLst>
            <a:ext uri="{FF2B5EF4-FFF2-40B4-BE49-F238E27FC236}">
              <a16:creationId xmlns:a16="http://schemas.microsoft.com/office/drawing/2014/main" id="{00000000-0008-0000-0300-00001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5" name="Text Box 11">
          <a:extLst>
            <a:ext uri="{FF2B5EF4-FFF2-40B4-BE49-F238E27FC236}">
              <a16:creationId xmlns:a16="http://schemas.microsoft.com/office/drawing/2014/main" id="{00000000-0008-0000-0300-00001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6" name="Text Box 8">
          <a:extLst>
            <a:ext uri="{FF2B5EF4-FFF2-40B4-BE49-F238E27FC236}">
              <a16:creationId xmlns:a16="http://schemas.microsoft.com/office/drawing/2014/main" id="{00000000-0008-0000-0300-00001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7" name="Text Box 9">
          <a:extLst>
            <a:ext uri="{FF2B5EF4-FFF2-40B4-BE49-F238E27FC236}">
              <a16:creationId xmlns:a16="http://schemas.microsoft.com/office/drawing/2014/main" id="{00000000-0008-0000-0300-00001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8" name="Text Box 11">
          <a:extLst>
            <a:ext uri="{FF2B5EF4-FFF2-40B4-BE49-F238E27FC236}">
              <a16:creationId xmlns:a16="http://schemas.microsoft.com/office/drawing/2014/main" id="{00000000-0008-0000-0300-00001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09" name="Text Box 8">
          <a:extLst>
            <a:ext uri="{FF2B5EF4-FFF2-40B4-BE49-F238E27FC236}">
              <a16:creationId xmlns:a16="http://schemas.microsoft.com/office/drawing/2014/main" id="{00000000-0008-0000-0300-00001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0" name="Text Box 9">
          <a:extLst>
            <a:ext uri="{FF2B5EF4-FFF2-40B4-BE49-F238E27FC236}">
              <a16:creationId xmlns:a16="http://schemas.microsoft.com/office/drawing/2014/main" id="{00000000-0008-0000-0300-00001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1" name="Text Box 11">
          <a:extLst>
            <a:ext uri="{FF2B5EF4-FFF2-40B4-BE49-F238E27FC236}">
              <a16:creationId xmlns:a16="http://schemas.microsoft.com/office/drawing/2014/main" id="{00000000-0008-0000-0300-00001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2" name="Text Box 8">
          <a:extLst>
            <a:ext uri="{FF2B5EF4-FFF2-40B4-BE49-F238E27FC236}">
              <a16:creationId xmlns:a16="http://schemas.microsoft.com/office/drawing/2014/main" id="{00000000-0008-0000-0300-00001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3" name="Text Box 9">
          <a:extLst>
            <a:ext uri="{FF2B5EF4-FFF2-40B4-BE49-F238E27FC236}">
              <a16:creationId xmlns:a16="http://schemas.microsoft.com/office/drawing/2014/main" id="{00000000-0008-0000-0300-00001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4" name="Text Box 11">
          <a:extLst>
            <a:ext uri="{FF2B5EF4-FFF2-40B4-BE49-F238E27FC236}">
              <a16:creationId xmlns:a16="http://schemas.microsoft.com/office/drawing/2014/main" id="{00000000-0008-0000-0300-00001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5" name="Text Box 8">
          <a:extLst>
            <a:ext uri="{FF2B5EF4-FFF2-40B4-BE49-F238E27FC236}">
              <a16:creationId xmlns:a16="http://schemas.microsoft.com/office/drawing/2014/main" id="{00000000-0008-0000-0300-00001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6" name="Text Box 9">
          <a:extLst>
            <a:ext uri="{FF2B5EF4-FFF2-40B4-BE49-F238E27FC236}">
              <a16:creationId xmlns:a16="http://schemas.microsoft.com/office/drawing/2014/main" id="{00000000-0008-0000-0300-00002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7" name="Text Box 11">
          <a:extLst>
            <a:ext uri="{FF2B5EF4-FFF2-40B4-BE49-F238E27FC236}">
              <a16:creationId xmlns:a16="http://schemas.microsoft.com/office/drawing/2014/main" id="{00000000-0008-0000-0300-00002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8" name="Text Box 8">
          <a:extLst>
            <a:ext uri="{FF2B5EF4-FFF2-40B4-BE49-F238E27FC236}">
              <a16:creationId xmlns:a16="http://schemas.microsoft.com/office/drawing/2014/main" id="{00000000-0008-0000-0300-00002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19" name="Text Box 9">
          <a:extLst>
            <a:ext uri="{FF2B5EF4-FFF2-40B4-BE49-F238E27FC236}">
              <a16:creationId xmlns:a16="http://schemas.microsoft.com/office/drawing/2014/main" id="{00000000-0008-0000-0300-00002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20" name="Text Box 11">
          <a:extLst>
            <a:ext uri="{FF2B5EF4-FFF2-40B4-BE49-F238E27FC236}">
              <a16:creationId xmlns:a16="http://schemas.microsoft.com/office/drawing/2014/main" id="{00000000-0008-0000-0300-00002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621" name="Text Box 8">
          <a:extLst>
            <a:ext uri="{FF2B5EF4-FFF2-40B4-BE49-F238E27FC236}">
              <a16:creationId xmlns:a16="http://schemas.microsoft.com/office/drawing/2014/main" id="{00000000-0008-0000-0300-000025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22" name="Text Box 11">
          <a:extLst>
            <a:ext uri="{FF2B5EF4-FFF2-40B4-BE49-F238E27FC236}">
              <a16:creationId xmlns:a16="http://schemas.microsoft.com/office/drawing/2014/main" id="{00000000-0008-0000-0300-000026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23" name="Text Box 8">
          <a:extLst>
            <a:ext uri="{FF2B5EF4-FFF2-40B4-BE49-F238E27FC236}">
              <a16:creationId xmlns:a16="http://schemas.microsoft.com/office/drawing/2014/main" id="{00000000-0008-0000-0300-00002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24" name="Text Box 9">
          <a:extLst>
            <a:ext uri="{FF2B5EF4-FFF2-40B4-BE49-F238E27FC236}">
              <a16:creationId xmlns:a16="http://schemas.microsoft.com/office/drawing/2014/main" id="{00000000-0008-0000-0300-00002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25" name="Text Box 11">
          <a:extLst>
            <a:ext uri="{FF2B5EF4-FFF2-40B4-BE49-F238E27FC236}">
              <a16:creationId xmlns:a16="http://schemas.microsoft.com/office/drawing/2014/main" id="{00000000-0008-0000-0300-00002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626" name="Text Box 8">
          <a:extLst>
            <a:ext uri="{FF2B5EF4-FFF2-40B4-BE49-F238E27FC236}">
              <a16:creationId xmlns:a16="http://schemas.microsoft.com/office/drawing/2014/main" id="{00000000-0008-0000-0300-00002A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627" name="Text Box 9">
          <a:extLst>
            <a:ext uri="{FF2B5EF4-FFF2-40B4-BE49-F238E27FC236}">
              <a16:creationId xmlns:a16="http://schemas.microsoft.com/office/drawing/2014/main" id="{00000000-0008-0000-0300-00002B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628" name="Text Box 11">
          <a:extLst>
            <a:ext uri="{FF2B5EF4-FFF2-40B4-BE49-F238E27FC236}">
              <a16:creationId xmlns:a16="http://schemas.microsoft.com/office/drawing/2014/main" id="{00000000-0008-0000-0300-00002C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29" name="Text Box 8">
          <a:extLst>
            <a:ext uri="{FF2B5EF4-FFF2-40B4-BE49-F238E27FC236}">
              <a16:creationId xmlns:a16="http://schemas.microsoft.com/office/drawing/2014/main" id="{00000000-0008-0000-0300-00002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30" name="Text Box 9">
          <a:extLst>
            <a:ext uri="{FF2B5EF4-FFF2-40B4-BE49-F238E27FC236}">
              <a16:creationId xmlns:a16="http://schemas.microsoft.com/office/drawing/2014/main" id="{00000000-0008-0000-0300-00002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31" name="Text Box 11">
          <a:extLst>
            <a:ext uri="{FF2B5EF4-FFF2-40B4-BE49-F238E27FC236}">
              <a16:creationId xmlns:a16="http://schemas.microsoft.com/office/drawing/2014/main" id="{00000000-0008-0000-0300-00002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632" name="Text Box 8">
          <a:extLst>
            <a:ext uri="{FF2B5EF4-FFF2-40B4-BE49-F238E27FC236}">
              <a16:creationId xmlns:a16="http://schemas.microsoft.com/office/drawing/2014/main" id="{00000000-0008-0000-0300-000030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633" name="Text Box 9">
          <a:extLst>
            <a:ext uri="{FF2B5EF4-FFF2-40B4-BE49-F238E27FC236}">
              <a16:creationId xmlns:a16="http://schemas.microsoft.com/office/drawing/2014/main" id="{00000000-0008-0000-0300-000031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634" name="Text Box 11">
          <a:extLst>
            <a:ext uri="{FF2B5EF4-FFF2-40B4-BE49-F238E27FC236}">
              <a16:creationId xmlns:a16="http://schemas.microsoft.com/office/drawing/2014/main" id="{00000000-0008-0000-0300-000032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35" name="Text Box 8">
          <a:extLst>
            <a:ext uri="{FF2B5EF4-FFF2-40B4-BE49-F238E27FC236}">
              <a16:creationId xmlns:a16="http://schemas.microsoft.com/office/drawing/2014/main" id="{00000000-0008-0000-0300-00003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36" name="Text Box 9">
          <a:extLst>
            <a:ext uri="{FF2B5EF4-FFF2-40B4-BE49-F238E27FC236}">
              <a16:creationId xmlns:a16="http://schemas.microsoft.com/office/drawing/2014/main" id="{00000000-0008-0000-0300-00003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37" name="Text Box 11">
          <a:extLst>
            <a:ext uri="{FF2B5EF4-FFF2-40B4-BE49-F238E27FC236}">
              <a16:creationId xmlns:a16="http://schemas.microsoft.com/office/drawing/2014/main" id="{00000000-0008-0000-0300-00003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638" name="Text Box 8">
          <a:extLst>
            <a:ext uri="{FF2B5EF4-FFF2-40B4-BE49-F238E27FC236}">
              <a16:creationId xmlns:a16="http://schemas.microsoft.com/office/drawing/2014/main" id="{00000000-0008-0000-0300-000036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39" name="Text Box 11">
          <a:extLst>
            <a:ext uri="{FF2B5EF4-FFF2-40B4-BE49-F238E27FC236}">
              <a16:creationId xmlns:a16="http://schemas.microsoft.com/office/drawing/2014/main" id="{00000000-0008-0000-0300-000037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40" name="Text Box 11">
          <a:extLst>
            <a:ext uri="{FF2B5EF4-FFF2-40B4-BE49-F238E27FC236}">
              <a16:creationId xmlns:a16="http://schemas.microsoft.com/office/drawing/2014/main" id="{00000000-0008-0000-0300-000038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41" name="Text Box 11">
          <a:extLst>
            <a:ext uri="{FF2B5EF4-FFF2-40B4-BE49-F238E27FC236}">
              <a16:creationId xmlns:a16="http://schemas.microsoft.com/office/drawing/2014/main" id="{00000000-0008-0000-0300-000039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42" name="Text Box 11">
          <a:extLst>
            <a:ext uri="{FF2B5EF4-FFF2-40B4-BE49-F238E27FC236}">
              <a16:creationId xmlns:a16="http://schemas.microsoft.com/office/drawing/2014/main" id="{00000000-0008-0000-0300-00003A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43" name="Text Box 11">
          <a:extLst>
            <a:ext uri="{FF2B5EF4-FFF2-40B4-BE49-F238E27FC236}">
              <a16:creationId xmlns:a16="http://schemas.microsoft.com/office/drawing/2014/main" id="{00000000-0008-0000-0300-00003B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44" name="Text Box 11">
          <a:extLst>
            <a:ext uri="{FF2B5EF4-FFF2-40B4-BE49-F238E27FC236}">
              <a16:creationId xmlns:a16="http://schemas.microsoft.com/office/drawing/2014/main" id="{00000000-0008-0000-0300-00003C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45" name="Text Box 11">
          <a:extLst>
            <a:ext uri="{FF2B5EF4-FFF2-40B4-BE49-F238E27FC236}">
              <a16:creationId xmlns:a16="http://schemas.microsoft.com/office/drawing/2014/main" id="{00000000-0008-0000-0300-00003D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46" name="Text Box 11">
          <a:extLst>
            <a:ext uri="{FF2B5EF4-FFF2-40B4-BE49-F238E27FC236}">
              <a16:creationId xmlns:a16="http://schemas.microsoft.com/office/drawing/2014/main" id="{00000000-0008-0000-0300-00003E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47" name="Text Box 11">
          <a:extLst>
            <a:ext uri="{FF2B5EF4-FFF2-40B4-BE49-F238E27FC236}">
              <a16:creationId xmlns:a16="http://schemas.microsoft.com/office/drawing/2014/main" id="{00000000-0008-0000-0300-00003F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648" name="Text Box 8">
          <a:extLst>
            <a:ext uri="{FF2B5EF4-FFF2-40B4-BE49-F238E27FC236}">
              <a16:creationId xmlns:a16="http://schemas.microsoft.com/office/drawing/2014/main" id="{00000000-0008-0000-0300-000040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49" name="Text Box 11">
          <a:extLst>
            <a:ext uri="{FF2B5EF4-FFF2-40B4-BE49-F238E27FC236}">
              <a16:creationId xmlns:a16="http://schemas.microsoft.com/office/drawing/2014/main" id="{00000000-0008-0000-0300-000041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0" name="Text Box 8">
          <a:extLst>
            <a:ext uri="{FF2B5EF4-FFF2-40B4-BE49-F238E27FC236}">
              <a16:creationId xmlns:a16="http://schemas.microsoft.com/office/drawing/2014/main" id="{00000000-0008-0000-0300-00004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1" name="Text Box 9">
          <a:extLst>
            <a:ext uri="{FF2B5EF4-FFF2-40B4-BE49-F238E27FC236}">
              <a16:creationId xmlns:a16="http://schemas.microsoft.com/office/drawing/2014/main" id="{00000000-0008-0000-0300-00004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2" name="Text Box 11">
          <a:extLst>
            <a:ext uri="{FF2B5EF4-FFF2-40B4-BE49-F238E27FC236}">
              <a16:creationId xmlns:a16="http://schemas.microsoft.com/office/drawing/2014/main" id="{00000000-0008-0000-0300-00004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3" name="Text Box 8">
          <a:extLst>
            <a:ext uri="{FF2B5EF4-FFF2-40B4-BE49-F238E27FC236}">
              <a16:creationId xmlns:a16="http://schemas.microsoft.com/office/drawing/2014/main" id="{00000000-0008-0000-0300-00004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4" name="Text Box 9">
          <a:extLst>
            <a:ext uri="{FF2B5EF4-FFF2-40B4-BE49-F238E27FC236}">
              <a16:creationId xmlns:a16="http://schemas.microsoft.com/office/drawing/2014/main" id="{00000000-0008-0000-0300-00004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5" name="Text Box 11">
          <a:extLst>
            <a:ext uri="{FF2B5EF4-FFF2-40B4-BE49-F238E27FC236}">
              <a16:creationId xmlns:a16="http://schemas.microsoft.com/office/drawing/2014/main" id="{00000000-0008-0000-0300-00004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6" name="Text Box 11">
          <a:extLst>
            <a:ext uri="{FF2B5EF4-FFF2-40B4-BE49-F238E27FC236}">
              <a16:creationId xmlns:a16="http://schemas.microsoft.com/office/drawing/2014/main" id="{00000000-0008-0000-0300-00004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7" name="Text Box 9">
          <a:extLst>
            <a:ext uri="{FF2B5EF4-FFF2-40B4-BE49-F238E27FC236}">
              <a16:creationId xmlns:a16="http://schemas.microsoft.com/office/drawing/2014/main" id="{00000000-0008-0000-0300-00004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8" name="Text Box 11">
          <a:extLst>
            <a:ext uri="{FF2B5EF4-FFF2-40B4-BE49-F238E27FC236}">
              <a16:creationId xmlns:a16="http://schemas.microsoft.com/office/drawing/2014/main" id="{00000000-0008-0000-0300-00004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59" name="Text Box 8">
          <a:extLst>
            <a:ext uri="{FF2B5EF4-FFF2-40B4-BE49-F238E27FC236}">
              <a16:creationId xmlns:a16="http://schemas.microsoft.com/office/drawing/2014/main" id="{00000000-0008-0000-0300-00004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0" name="Text Box 9">
          <a:extLst>
            <a:ext uri="{FF2B5EF4-FFF2-40B4-BE49-F238E27FC236}">
              <a16:creationId xmlns:a16="http://schemas.microsoft.com/office/drawing/2014/main" id="{00000000-0008-0000-0300-00004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1" name="Text Box 11">
          <a:extLst>
            <a:ext uri="{FF2B5EF4-FFF2-40B4-BE49-F238E27FC236}">
              <a16:creationId xmlns:a16="http://schemas.microsoft.com/office/drawing/2014/main" id="{00000000-0008-0000-0300-00004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2" name="Text Box 8">
          <a:extLst>
            <a:ext uri="{FF2B5EF4-FFF2-40B4-BE49-F238E27FC236}">
              <a16:creationId xmlns:a16="http://schemas.microsoft.com/office/drawing/2014/main" id="{00000000-0008-0000-0300-00004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3" name="Text Box 9">
          <a:extLst>
            <a:ext uri="{FF2B5EF4-FFF2-40B4-BE49-F238E27FC236}">
              <a16:creationId xmlns:a16="http://schemas.microsoft.com/office/drawing/2014/main" id="{00000000-0008-0000-0300-00004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4" name="Text Box 11">
          <a:extLst>
            <a:ext uri="{FF2B5EF4-FFF2-40B4-BE49-F238E27FC236}">
              <a16:creationId xmlns:a16="http://schemas.microsoft.com/office/drawing/2014/main" id="{00000000-0008-0000-0300-00005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5" name="Text Box 8">
          <a:extLst>
            <a:ext uri="{FF2B5EF4-FFF2-40B4-BE49-F238E27FC236}">
              <a16:creationId xmlns:a16="http://schemas.microsoft.com/office/drawing/2014/main" id="{00000000-0008-0000-0300-00005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6" name="Text Box 9">
          <a:extLst>
            <a:ext uri="{FF2B5EF4-FFF2-40B4-BE49-F238E27FC236}">
              <a16:creationId xmlns:a16="http://schemas.microsoft.com/office/drawing/2014/main" id="{00000000-0008-0000-0300-00005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7" name="Text Box 11">
          <a:extLst>
            <a:ext uri="{FF2B5EF4-FFF2-40B4-BE49-F238E27FC236}">
              <a16:creationId xmlns:a16="http://schemas.microsoft.com/office/drawing/2014/main" id="{00000000-0008-0000-0300-00005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8" name="Text Box 8">
          <a:extLst>
            <a:ext uri="{FF2B5EF4-FFF2-40B4-BE49-F238E27FC236}">
              <a16:creationId xmlns:a16="http://schemas.microsoft.com/office/drawing/2014/main" id="{00000000-0008-0000-0300-00005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69" name="Text Box 9">
          <a:extLst>
            <a:ext uri="{FF2B5EF4-FFF2-40B4-BE49-F238E27FC236}">
              <a16:creationId xmlns:a16="http://schemas.microsoft.com/office/drawing/2014/main" id="{00000000-0008-0000-0300-00005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0" name="Text Box 11">
          <a:extLst>
            <a:ext uri="{FF2B5EF4-FFF2-40B4-BE49-F238E27FC236}">
              <a16:creationId xmlns:a16="http://schemas.microsoft.com/office/drawing/2014/main" id="{00000000-0008-0000-0300-00005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1" name="Text Box 8">
          <a:extLst>
            <a:ext uri="{FF2B5EF4-FFF2-40B4-BE49-F238E27FC236}">
              <a16:creationId xmlns:a16="http://schemas.microsoft.com/office/drawing/2014/main" id="{00000000-0008-0000-0300-00005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2" name="Text Box 9">
          <a:extLst>
            <a:ext uri="{FF2B5EF4-FFF2-40B4-BE49-F238E27FC236}">
              <a16:creationId xmlns:a16="http://schemas.microsoft.com/office/drawing/2014/main" id="{00000000-0008-0000-0300-00005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3" name="Text Box 11">
          <a:extLst>
            <a:ext uri="{FF2B5EF4-FFF2-40B4-BE49-F238E27FC236}">
              <a16:creationId xmlns:a16="http://schemas.microsoft.com/office/drawing/2014/main" id="{00000000-0008-0000-0300-00005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4" name="Text Box 8">
          <a:extLst>
            <a:ext uri="{FF2B5EF4-FFF2-40B4-BE49-F238E27FC236}">
              <a16:creationId xmlns:a16="http://schemas.microsoft.com/office/drawing/2014/main" id="{00000000-0008-0000-0300-00005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5" name="Text Box 9">
          <a:extLst>
            <a:ext uri="{FF2B5EF4-FFF2-40B4-BE49-F238E27FC236}">
              <a16:creationId xmlns:a16="http://schemas.microsoft.com/office/drawing/2014/main" id="{00000000-0008-0000-0300-00005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6" name="Text Box 11">
          <a:extLst>
            <a:ext uri="{FF2B5EF4-FFF2-40B4-BE49-F238E27FC236}">
              <a16:creationId xmlns:a16="http://schemas.microsoft.com/office/drawing/2014/main" id="{00000000-0008-0000-0300-00005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7" name="Text Box 8">
          <a:extLst>
            <a:ext uri="{FF2B5EF4-FFF2-40B4-BE49-F238E27FC236}">
              <a16:creationId xmlns:a16="http://schemas.microsoft.com/office/drawing/2014/main" id="{00000000-0008-0000-0300-00005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8" name="Text Box 9">
          <a:extLst>
            <a:ext uri="{FF2B5EF4-FFF2-40B4-BE49-F238E27FC236}">
              <a16:creationId xmlns:a16="http://schemas.microsoft.com/office/drawing/2014/main" id="{00000000-0008-0000-0300-00005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79" name="Text Box 11">
          <a:extLst>
            <a:ext uri="{FF2B5EF4-FFF2-40B4-BE49-F238E27FC236}">
              <a16:creationId xmlns:a16="http://schemas.microsoft.com/office/drawing/2014/main" id="{00000000-0008-0000-0300-00005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0" name="Text Box 8">
          <a:extLst>
            <a:ext uri="{FF2B5EF4-FFF2-40B4-BE49-F238E27FC236}">
              <a16:creationId xmlns:a16="http://schemas.microsoft.com/office/drawing/2014/main" id="{00000000-0008-0000-0300-00006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1" name="Text Box 9">
          <a:extLst>
            <a:ext uri="{FF2B5EF4-FFF2-40B4-BE49-F238E27FC236}">
              <a16:creationId xmlns:a16="http://schemas.microsoft.com/office/drawing/2014/main" id="{00000000-0008-0000-0300-00006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2" name="Text Box 11">
          <a:extLst>
            <a:ext uri="{FF2B5EF4-FFF2-40B4-BE49-F238E27FC236}">
              <a16:creationId xmlns:a16="http://schemas.microsoft.com/office/drawing/2014/main" id="{00000000-0008-0000-0300-00006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3" name="Text Box 8">
          <a:extLst>
            <a:ext uri="{FF2B5EF4-FFF2-40B4-BE49-F238E27FC236}">
              <a16:creationId xmlns:a16="http://schemas.microsoft.com/office/drawing/2014/main" id="{00000000-0008-0000-0300-00006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4" name="Text Box 9">
          <a:extLst>
            <a:ext uri="{FF2B5EF4-FFF2-40B4-BE49-F238E27FC236}">
              <a16:creationId xmlns:a16="http://schemas.microsoft.com/office/drawing/2014/main" id="{00000000-0008-0000-0300-00006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5" name="Text Box 11">
          <a:extLst>
            <a:ext uri="{FF2B5EF4-FFF2-40B4-BE49-F238E27FC236}">
              <a16:creationId xmlns:a16="http://schemas.microsoft.com/office/drawing/2014/main" id="{00000000-0008-0000-0300-00006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6" name="Text Box 8">
          <a:extLst>
            <a:ext uri="{FF2B5EF4-FFF2-40B4-BE49-F238E27FC236}">
              <a16:creationId xmlns:a16="http://schemas.microsoft.com/office/drawing/2014/main" id="{00000000-0008-0000-0300-00006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7" name="Text Box 9">
          <a:extLst>
            <a:ext uri="{FF2B5EF4-FFF2-40B4-BE49-F238E27FC236}">
              <a16:creationId xmlns:a16="http://schemas.microsoft.com/office/drawing/2014/main" id="{00000000-0008-0000-0300-00006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8" name="Text Box 11">
          <a:extLst>
            <a:ext uri="{FF2B5EF4-FFF2-40B4-BE49-F238E27FC236}">
              <a16:creationId xmlns:a16="http://schemas.microsoft.com/office/drawing/2014/main" id="{00000000-0008-0000-0300-00006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89" name="Text Box 8">
          <a:extLst>
            <a:ext uri="{FF2B5EF4-FFF2-40B4-BE49-F238E27FC236}">
              <a16:creationId xmlns:a16="http://schemas.microsoft.com/office/drawing/2014/main" id="{00000000-0008-0000-0300-00006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90" name="Text Box 9">
          <a:extLst>
            <a:ext uri="{FF2B5EF4-FFF2-40B4-BE49-F238E27FC236}">
              <a16:creationId xmlns:a16="http://schemas.microsoft.com/office/drawing/2014/main" id="{00000000-0008-0000-0300-00006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91" name="Text Box 11">
          <a:extLst>
            <a:ext uri="{FF2B5EF4-FFF2-40B4-BE49-F238E27FC236}">
              <a16:creationId xmlns:a16="http://schemas.microsoft.com/office/drawing/2014/main" id="{00000000-0008-0000-0300-00006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692" name="Text Box 8">
          <a:extLst>
            <a:ext uri="{FF2B5EF4-FFF2-40B4-BE49-F238E27FC236}">
              <a16:creationId xmlns:a16="http://schemas.microsoft.com/office/drawing/2014/main" id="{00000000-0008-0000-0300-00006C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693" name="Text Box 11">
          <a:extLst>
            <a:ext uri="{FF2B5EF4-FFF2-40B4-BE49-F238E27FC236}">
              <a16:creationId xmlns:a16="http://schemas.microsoft.com/office/drawing/2014/main" id="{00000000-0008-0000-0300-00006D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94" name="Text Box 8">
          <a:extLst>
            <a:ext uri="{FF2B5EF4-FFF2-40B4-BE49-F238E27FC236}">
              <a16:creationId xmlns:a16="http://schemas.microsoft.com/office/drawing/2014/main" id="{00000000-0008-0000-0300-00006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95" name="Text Box 9">
          <a:extLst>
            <a:ext uri="{FF2B5EF4-FFF2-40B4-BE49-F238E27FC236}">
              <a16:creationId xmlns:a16="http://schemas.microsoft.com/office/drawing/2014/main" id="{00000000-0008-0000-0300-00006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696" name="Text Box 11">
          <a:extLst>
            <a:ext uri="{FF2B5EF4-FFF2-40B4-BE49-F238E27FC236}">
              <a16:creationId xmlns:a16="http://schemas.microsoft.com/office/drawing/2014/main" id="{00000000-0008-0000-0300-00007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11</xdr:row>
      <xdr:rowOff>0</xdr:rowOff>
    </xdr:from>
    <xdr:to>
      <xdr:col>1</xdr:col>
      <xdr:colOff>152400</xdr:colOff>
      <xdr:row>11</xdr:row>
      <xdr:rowOff>28575</xdr:rowOff>
    </xdr:to>
    <xdr:sp macro="" textlink="">
      <xdr:nvSpPr>
        <xdr:cNvPr id="3697" name="Text Box 11">
          <a:extLst>
            <a:ext uri="{FF2B5EF4-FFF2-40B4-BE49-F238E27FC236}">
              <a16:creationId xmlns:a16="http://schemas.microsoft.com/office/drawing/2014/main" id="{00000000-0008-0000-0300-0000710E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698" name="Text Box 8">
          <a:extLst>
            <a:ext uri="{FF2B5EF4-FFF2-40B4-BE49-F238E27FC236}">
              <a16:creationId xmlns:a16="http://schemas.microsoft.com/office/drawing/2014/main" id="{00000000-0008-0000-0300-000072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699" name="Text Box 9">
          <a:extLst>
            <a:ext uri="{FF2B5EF4-FFF2-40B4-BE49-F238E27FC236}">
              <a16:creationId xmlns:a16="http://schemas.microsoft.com/office/drawing/2014/main" id="{00000000-0008-0000-0300-000073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00" name="Text Box 11">
          <a:extLst>
            <a:ext uri="{FF2B5EF4-FFF2-40B4-BE49-F238E27FC236}">
              <a16:creationId xmlns:a16="http://schemas.microsoft.com/office/drawing/2014/main" id="{00000000-0008-0000-0300-000074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01" name="Text Box 8">
          <a:extLst>
            <a:ext uri="{FF2B5EF4-FFF2-40B4-BE49-F238E27FC236}">
              <a16:creationId xmlns:a16="http://schemas.microsoft.com/office/drawing/2014/main" id="{00000000-0008-0000-0300-00007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02" name="Text Box 9">
          <a:extLst>
            <a:ext uri="{FF2B5EF4-FFF2-40B4-BE49-F238E27FC236}">
              <a16:creationId xmlns:a16="http://schemas.microsoft.com/office/drawing/2014/main" id="{00000000-0008-0000-0300-00007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03" name="Text Box 11">
          <a:extLst>
            <a:ext uri="{FF2B5EF4-FFF2-40B4-BE49-F238E27FC236}">
              <a16:creationId xmlns:a16="http://schemas.microsoft.com/office/drawing/2014/main" id="{00000000-0008-0000-0300-00007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04" name="Text Box 8">
          <a:extLst>
            <a:ext uri="{FF2B5EF4-FFF2-40B4-BE49-F238E27FC236}">
              <a16:creationId xmlns:a16="http://schemas.microsoft.com/office/drawing/2014/main" id="{00000000-0008-0000-0300-000078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05" name="Text Box 9">
          <a:extLst>
            <a:ext uri="{FF2B5EF4-FFF2-40B4-BE49-F238E27FC236}">
              <a16:creationId xmlns:a16="http://schemas.microsoft.com/office/drawing/2014/main" id="{00000000-0008-0000-0300-000079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06" name="Text Box 11">
          <a:extLst>
            <a:ext uri="{FF2B5EF4-FFF2-40B4-BE49-F238E27FC236}">
              <a16:creationId xmlns:a16="http://schemas.microsoft.com/office/drawing/2014/main" id="{00000000-0008-0000-0300-00007A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07" name="Text Box 8">
          <a:extLst>
            <a:ext uri="{FF2B5EF4-FFF2-40B4-BE49-F238E27FC236}">
              <a16:creationId xmlns:a16="http://schemas.microsoft.com/office/drawing/2014/main" id="{00000000-0008-0000-0300-00007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08" name="Text Box 9">
          <a:extLst>
            <a:ext uri="{FF2B5EF4-FFF2-40B4-BE49-F238E27FC236}">
              <a16:creationId xmlns:a16="http://schemas.microsoft.com/office/drawing/2014/main" id="{00000000-0008-0000-0300-00007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09" name="Text Box 11">
          <a:extLst>
            <a:ext uri="{FF2B5EF4-FFF2-40B4-BE49-F238E27FC236}">
              <a16:creationId xmlns:a16="http://schemas.microsoft.com/office/drawing/2014/main" id="{00000000-0008-0000-0300-00007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710" name="Text Box 8">
          <a:extLst>
            <a:ext uri="{FF2B5EF4-FFF2-40B4-BE49-F238E27FC236}">
              <a16:creationId xmlns:a16="http://schemas.microsoft.com/office/drawing/2014/main" id="{00000000-0008-0000-0300-00007E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11" name="Text Box 11">
          <a:extLst>
            <a:ext uri="{FF2B5EF4-FFF2-40B4-BE49-F238E27FC236}">
              <a16:creationId xmlns:a16="http://schemas.microsoft.com/office/drawing/2014/main" id="{00000000-0008-0000-0300-00007F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12" name="Text Box 11">
          <a:extLst>
            <a:ext uri="{FF2B5EF4-FFF2-40B4-BE49-F238E27FC236}">
              <a16:creationId xmlns:a16="http://schemas.microsoft.com/office/drawing/2014/main" id="{00000000-0008-0000-0300-000080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13" name="Text Box 11">
          <a:extLst>
            <a:ext uri="{FF2B5EF4-FFF2-40B4-BE49-F238E27FC236}">
              <a16:creationId xmlns:a16="http://schemas.microsoft.com/office/drawing/2014/main" id="{00000000-0008-0000-0300-000081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14" name="Text Box 11">
          <a:extLst>
            <a:ext uri="{FF2B5EF4-FFF2-40B4-BE49-F238E27FC236}">
              <a16:creationId xmlns:a16="http://schemas.microsoft.com/office/drawing/2014/main" id="{00000000-0008-0000-0300-000082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15" name="Text Box 11">
          <a:extLst>
            <a:ext uri="{FF2B5EF4-FFF2-40B4-BE49-F238E27FC236}">
              <a16:creationId xmlns:a16="http://schemas.microsoft.com/office/drawing/2014/main" id="{00000000-0008-0000-0300-000083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16" name="Text Box 11">
          <a:extLst>
            <a:ext uri="{FF2B5EF4-FFF2-40B4-BE49-F238E27FC236}">
              <a16:creationId xmlns:a16="http://schemas.microsoft.com/office/drawing/2014/main" id="{00000000-0008-0000-0300-000084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17" name="Text Box 11">
          <a:extLst>
            <a:ext uri="{FF2B5EF4-FFF2-40B4-BE49-F238E27FC236}">
              <a16:creationId xmlns:a16="http://schemas.microsoft.com/office/drawing/2014/main" id="{00000000-0008-0000-0300-000085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18" name="Text Box 11">
          <a:extLst>
            <a:ext uri="{FF2B5EF4-FFF2-40B4-BE49-F238E27FC236}">
              <a16:creationId xmlns:a16="http://schemas.microsoft.com/office/drawing/2014/main" id="{00000000-0008-0000-0300-000086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19" name="Text Box 11">
          <a:extLst>
            <a:ext uri="{FF2B5EF4-FFF2-40B4-BE49-F238E27FC236}">
              <a16:creationId xmlns:a16="http://schemas.microsoft.com/office/drawing/2014/main" id="{00000000-0008-0000-0300-000087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720" name="Text Box 8">
          <a:extLst>
            <a:ext uri="{FF2B5EF4-FFF2-40B4-BE49-F238E27FC236}">
              <a16:creationId xmlns:a16="http://schemas.microsoft.com/office/drawing/2014/main" id="{00000000-0008-0000-0300-000088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21" name="Text Box 11">
          <a:extLst>
            <a:ext uri="{FF2B5EF4-FFF2-40B4-BE49-F238E27FC236}">
              <a16:creationId xmlns:a16="http://schemas.microsoft.com/office/drawing/2014/main" id="{00000000-0008-0000-0300-000089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22" name="Text Box 9">
          <a:extLst>
            <a:ext uri="{FF2B5EF4-FFF2-40B4-BE49-F238E27FC236}">
              <a16:creationId xmlns:a16="http://schemas.microsoft.com/office/drawing/2014/main" id="{00000000-0008-0000-0300-00008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23" name="Text Box 11">
          <a:extLst>
            <a:ext uri="{FF2B5EF4-FFF2-40B4-BE49-F238E27FC236}">
              <a16:creationId xmlns:a16="http://schemas.microsoft.com/office/drawing/2014/main" id="{00000000-0008-0000-0300-00008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24" name="Text Box 8">
          <a:extLst>
            <a:ext uri="{FF2B5EF4-FFF2-40B4-BE49-F238E27FC236}">
              <a16:creationId xmlns:a16="http://schemas.microsoft.com/office/drawing/2014/main" id="{00000000-0008-0000-0300-00008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25" name="Text Box 9">
          <a:extLst>
            <a:ext uri="{FF2B5EF4-FFF2-40B4-BE49-F238E27FC236}">
              <a16:creationId xmlns:a16="http://schemas.microsoft.com/office/drawing/2014/main" id="{00000000-0008-0000-0300-00008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26" name="Text Box 11">
          <a:extLst>
            <a:ext uri="{FF2B5EF4-FFF2-40B4-BE49-F238E27FC236}">
              <a16:creationId xmlns:a16="http://schemas.microsoft.com/office/drawing/2014/main" id="{00000000-0008-0000-0300-00008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27" name="Text Box 8">
          <a:extLst>
            <a:ext uri="{FF2B5EF4-FFF2-40B4-BE49-F238E27FC236}">
              <a16:creationId xmlns:a16="http://schemas.microsoft.com/office/drawing/2014/main" id="{00000000-0008-0000-0300-00008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28" name="Text Box 9">
          <a:extLst>
            <a:ext uri="{FF2B5EF4-FFF2-40B4-BE49-F238E27FC236}">
              <a16:creationId xmlns:a16="http://schemas.microsoft.com/office/drawing/2014/main" id="{00000000-0008-0000-0300-00009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29" name="Text Box 11">
          <a:extLst>
            <a:ext uri="{FF2B5EF4-FFF2-40B4-BE49-F238E27FC236}">
              <a16:creationId xmlns:a16="http://schemas.microsoft.com/office/drawing/2014/main" id="{00000000-0008-0000-0300-00009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0" name="Text Box 8">
          <a:extLst>
            <a:ext uri="{FF2B5EF4-FFF2-40B4-BE49-F238E27FC236}">
              <a16:creationId xmlns:a16="http://schemas.microsoft.com/office/drawing/2014/main" id="{00000000-0008-0000-0300-00009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1" name="Text Box 9">
          <a:extLst>
            <a:ext uri="{FF2B5EF4-FFF2-40B4-BE49-F238E27FC236}">
              <a16:creationId xmlns:a16="http://schemas.microsoft.com/office/drawing/2014/main" id="{00000000-0008-0000-0300-00009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2" name="Text Box 11">
          <a:extLst>
            <a:ext uri="{FF2B5EF4-FFF2-40B4-BE49-F238E27FC236}">
              <a16:creationId xmlns:a16="http://schemas.microsoft.com/office/drawing/2014/main" id="{00000000-0008-0000-0300-00009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3" name="Text Box 8">
          <a:extLst>
            <a:ext uri="{FF2B5EF4-FFF2-40B4-BE49-F238E27FC236}">
              <a16:creationId xmlns:a16="http://schemas.microsoft.com/office/drawing/2014/main" id="{00000000-0008-0000-0300-00009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4" name="Text Box 9">
          <a:extLst>
            <a:ext uri="{FF2B5EF4-FFF2-40B4-BE49-F238E27FC236}">
              <a16:creationId xmlns:a16="http://schemas.microsoft.com/office/drawing/2014/main" id="{00000000-0008-0000-0300-00009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5" name="Text Box 11">
          <a:extLst>
            <a:ext uri="{FF2B5EF4-FFF2-40B4-BE49-F238E27FC236}">
              <a16:creationId xmlns:a16="http://schemas.microsoft.com/office/drawing/2014/main" id="{00000000-0008-0000-0300-00009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6" name="Text Box 8">
          <a:extLst>
            <a:ext uri="{FF2B5EF4-FFF2-40B4-BE49-F238E27FC236}">
              <a16:creationId xmlns:a16="http://schemas.microsoft.com/office/drawing/2014/main" id="{00000000-0008-0000-0300-00009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7" name="Text Box 9">
          <a:extLst>
            <a:ext uri="{FF2B5EF4-FFF2-40B4-BE49-F238E27FC236}">
              <a16:creationId xmlns:a16="http://schemas.microsoft.com/office/drawing/2014/main" id="{00000000-0008-0000-0300-00009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8" name="Text Box 11">
          <a:extLst>
            <a:ext uri="{FF2B5EF4-FFF2-40B4-BE49-F238E27FC236}">
              <a16:creationId xmlns:a16="http://schemas.microsoft.com/office/drawing/2014/main" id="{00000000-0008-0000-0300-00009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39" name="Text Box 8">
          <a:extLst>
            <a:ext uri="{FF2B5EF4-FFF2-40B4-BE49-F238E27FC236}">
              <a16:creationId xmlns:a16="http://schemas.microsoft.com/office/drawing/2014/main" id="{00000000-0008-0000-0300-00009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0" name="Text Box 9">
          <a:extLst>
            <a:ext uri="{FF2B5EF4-FFF2-40B4-BE49-F238E27FC236}">
              <a16:creationId xmlns:a16="http://schemas.microsoft.com/office/drawing/2014/main" id="{00000000-0008-0000-0300-00009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1" name="Text Box 11">
          <a:extLst>
            <a:ext uri="{FF2B5EF4-FFF2-40B4-BE49-F238E27FC236}">
              <a16:creationId xmlns:a16="http://schemas.microsoft.com/office/drawing/2014/main" id="{00000000-0008-0000-0300-00009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2" name="Text Box 8">
          <a:extLst>
            <a:ext uri="{FF2B5EF4-FFF2-40B4-BE49-F238E27FC236}">
              <a16:creationId xmlns:a16="http://schemas.microsoft.com/office/drawing/2014/main" id="{00000000-0008-0000-0300-00009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3" name="Text Box 9">
          <a:extLst>
            <a:ext uri="{FF2B5EF4-FFF2-40B4-BE49-F238E27FC236}">
              <a16:creationId xmlns:a16="http://schemas.microsoft.com/office/drawing/2014/main" id="{00000000-0008-0000-0300-00009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4" name="Text Box 11">
          <a:extLst>
            <a:ext uri="{FF2B5EF4-FFF2-40B4-BE49-F238E27FC236}">
              <a16:creationId xmlns:a16="http://schemas.microsoft.com/office/drawing/2014/main" id="{00000000-0008-0000-0300-0000A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5" name="Text Box 8">
          <a:extLst>
            <a:ext uri="{FF2B5EF4-FFF2-40B4-BE49-F238E27FC236}">
              <a16:creationId xmlns:a16="http://schemas.microsoft.com/office/drawing/2014/main" id="{00000000-0008-0000-0300-0000A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6" name="Text Box 9">
          <a:extLst>
            <a:ext uri="{FF2B5EF4-FFF2-40B4-BE49-F238E27FC236}">
              <a16:creationId xmlns:a16="http://schemas.microsoft.com/office/drawing/2014/main" id="{00000000-0008-0000-0300-0000A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7" name="Text Box 11">
          <a:extLst>
            <a:ext uri="{FF2B5EF4-FFF2-40B4-BE49-F238E27FC236}">
              <a16:creationId xmlns:a16="http://schemas.microsoft.com/office/drawing/2014/main" id="{00000000-0008-0000-0300-0000A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8" name="Text Box 8">
          <a:extLst>
            <a:ext uri="{FF2B5EF4-FFF2-40B4-BE49-F238E27FC236}">
              <a16:creationId xmlns:a16="http://schemas.microsoft.com/office/drawing/2014/main" id="{00000000-0008-0000-0300-0000A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49" name="Text Box 9">
          <a:extLst>
            <a:ext uri="{FF2B5EF4-FFF2-40B4-BE49-F238E27FC236}">
              <a16:creationId xmlns:a16="http://schemas.microsoft.com/office/drawing/2014/main" id="{00000000-0008-0000-0300-0000A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50" name="Text Box 11">
          <a:extLst>
            <a:ext uri="{FF2B5EF4-FFF2-40B4-BE49-F238E27FC236}">
              <a16:creationId xmlns:a16="http://schemas.microsoft.com/office/drawing/2014/main" id="{00000000-0008-0000-0300-0000A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51" name="Text Box 8">
          <a:extLst>
            <a:ext uri="{FF2B5EF4-FFF2-40B4-BE49-F238E27FC236}">
              <a16:creationId xmlns:a16="http://schemas.microsoft.com/office/drawing/2014/main" id="{00000000-0008-0000-0300-0000A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52" name="Text Box 9">
          <a:extLst>
            <a:ext uri="{FF2B5EF4-FFF2-40B4-BE49-F238E27FC236}">
              <a16:creationId xmlns:a16="http://schemas.microsoft.com/office/drawing/2014/main" id="{00000000-0008-0000-0300-0000A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53" name="Text Box 11">
          <a:extLst>
            <a:ext uri="{FF2B5EF4-FFF2-40B4-BE49-F238E27FC236}">
              <a16:creationId xmlns:a16="http://schemas.microsoft.com/office/drawing/2014/main" id="{00000000-0008-0000-0300-0000A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54" name="Text Box 8">
          <a:extLst>
            <a:ext uri="{FF2B5EF4-FFF2-40B4-BE49-F238E27FC236}">
              <a16:creationId xmlns:a16="http://schemas.microsoft.com/office/drawing/2014/main" id="{00000000-0008-0000-0300-0000A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55" name="Text Box 9">
          <a:extLst>
            <a:ext uri="{FF2B5EF4-FFF2-40B4-BE49-F238E27FC236}">
              <a16:creationId xmlns:a16="http://schemas.microsoft.com/office/drawing/2014/main" id="{00000000-0008-0000-0300-0000A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56" name="Text Box 11">
          <a:extLst>
            <a:ext uri="{FF2B5EF4-FFF2-40B4-BE49-F238E27FC236}">
              <a16:creationId xmlns:a16="http://schemas.microsoft.com/office/drawing/2014/main" id="{00000000-0008-0000-0300-0000A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757" name="Text Box 8">
          <a:extLst>
            <a:ext uri="{FF2B5EF4-FFF2-40B4-BE49-F238E27FC236}">
              <a16:creationId xmlns:a16="http://schemas.microsoft.com/office/drawing/2014/main" id="{00000000-0008-0000-0300-0000AD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58" name="Text Box 11">
          <a:extLst>
            <a:ext uri="{FF2B5EF4-FFF2-40B4-BE49-F238E27FC236}">
              <a16:creationId xmlns:a16="http://schemas.microsoft.com/office/drawing/2014/main" id="{00000000-0008-0000-0300-0000AE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59" name="Text Box 8">
          <a:extLst>
            <a:ext uri="{FF2B5EF4-FFF2-40B4-BE49-F238E27FC236}">
              <a16:creationId xmlns:a16="http://schemas.microsoft.com/office/drawing/2014/main" id="{00000000-0008-0000-0300-0000A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60" name="Text Box 9">
          <a:extLst>
            <a:ext uri="{FF2B5EF4-FFF2-40B4-BE49-F238E27FC236}">
              <a16:creationId xmlns:a16="http://schemas.microsoft.com/office/drawing/2014/main" id="{00000000-0008-0000-0300-0000B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61" name="Text Box 11">
          <a:extLst>
            <a:ext uri="{FF2B5EF4-FFF2-40B4-BE49-F238E27FC236}">
              <a16:creationId xmlns:a16="http://schemas.microsoft.com/office/drawing/2014/main" id="{00000000-0008-0000-0300-0000B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62" name="Text Box 8">
          <a:extLst>
            <a:ext uri="{FF2B5EF4-FFF2-40B4-BE49-F238E27FC236}">
              <a16:creationId xmlns:a16="http://schemas.microsoft.com/office/drawing/2014/main" id="{00000000-0008-0000-0300-0000B2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63" name="Text Box 9">
          <a:extLst>
            <a:ext uri="{FF2B5EF4-FFF2-40B4-BE49-F238E27FC236}">
              <a16:creationId xmlns:a16="http://schemas.microsoft.com/office/drawing/2014/main" id="{00000000-0008-0000-0300-0000B3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64" name="Text Box 11">
          <a:extLst>
            <a:ext uri="{FF2B5EF4-FFF2-40B4-BE49-F238E27FC236}">
              <a16:creationId xmlns:a16="http://schemas.microsoft.com/office/drawing/2014/main" id="{00000000-0008-0000-0300-0000B4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65" name="Text Box 8">
          <a:extLst>
            <a:ext uri="{FF2B5EF4-FFF2-40B4-BE49-F238E27FC236}">
              <a16:creationId xmlns:a16="http://schemas.microsoft.com/office/drawing/2014/main" id="{00000000-0008-0000-0300-0000B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66" name="Text Box 9">
          <a:extLst>
            <a:ext uri="{FF2B5EF4-FFF2-40B4-BE49-F238E27FC236}">
              <a16:creationId xmlns:a16="http://schemas.microsoft.com/office/drawing/2014/main" id="{00000000-0008-0000-0300-0000B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67" name="Text Box 11">
          <a:extLst>
            <a:ext uri="{FF2B5EF4-FFF2-40B4-BE49-F238E27FC236}">
              <a16:creationId xmlns:a16="http://schemas.microsoft.com/office/drawing/2014/main" id="{00000000-0008-0000-0300-0000B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68" name="Text Box 8">
          <a:extLst>
            <a:ext uri="{FF2B5EF4-FFF2-40B4-BE49-F238E27FC236}">
              <a16:creationId xmlns:a16="http://schemas.microsoft.com/office/drawing/2014/main" id="{00000000-0008-0000-0300-0000B8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69" name="Text Box 9">
          <a:extLst>
            <a:ext uri="{FF2B5EF4-FFF2-40B4-BE49-F238E27FC236}">
              <a16:creationId xmlns:a16="http://schemas.microsoft.com/office/drawing/2014/main" id="{00000000-0008-0000-0300-0000B9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770" name="Text Box 11">
          <a:extLst>
            <a:ext uri="{FF2B5EF4-FFF2-40B4-BE49-F238E27FC236}">
              <a16:creationId xmlns:a16="http://schemas.microsoft.com/office/drawing/2014/main" id="{00000000-0008-0000-0300-0000BA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71" name="Text Box 8">
          <a:extLst>
            <a:ext uri="{FF2B5EF4-FFF2-40B4-BE49-F238E27FC236}">
              <a16:creationId xmlns:a16="http://schemas.microsoft.com/office/drawing/2014/main" id="{00000000-0008-0000-0300-0000B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72" name="Text Box 9">
          <a:extLst>
            <a:ext uri="{FF2B5EF4-FFF2-40B4-BE49-F238E27FC236}">
              <a16:creationId xmlns:a16="http://schemas.microsoft.com/office/drawing/2014/main" id="{00000000-0008-0000-0300-0000B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73" name="Text Box 11">
          <a:extLst>
            <a:ext uri="{FF2B5EF4-FFF2-40B4-BE49-F238E27FC236}">
              <a16:creationId xmlns:a16="http://schemas.microsoft.com/office/drawing/2014/main" id="{00000000-0008-0000-0300-0000B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774" name="Text Box 8">
          <a:extLst>
            <a:ext uri="{FF2B5EF4-FFF2-40B4-BE49-F238E27FC236}">
              <a16:creationId xmlns:a16="http://schemas.microsoft.com/office/drawing/2014/main" id="{00000000-0008-0000-0300-0000BE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75" name="Text Box 11">
          <a:extLst>
            <a:ext uri="{FF2B5EF4-FFF2-40B4-BE49-F238E27FC236}">
              <a16:creationId xmlns:a16="http://schemas.microsoft.com/office/drawing/2014/main" id="{00000000-0008-0000-0300-0000BF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76" name="Text Box 11">
          <a:extLst>
            <a:ext uri="{FF2B5EF4-FFF2-40B4-BE49-F238E27FC236}">
              <a16:creationId xmlns:a16="http://schemas.microsoft.com/office/drawing/2014/main" id="{00000000-0008-0000-0300-0000C0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77" name="Text Box 11">
          <a:extLst>
            <a:ext uri="{FF2B5EF4-FFF2-40B4-BE49-F238E27FC236}">
              <a16:creationId xmlns:a16="http://schemas.microsoft.com/office/drawing/2014/main" id="{00000000-0008-0000-0300-0000C1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78" name="Text Box 11">
          <a:extLst>
            <a:ext uri="{FF2B5EF4-FFF2-40B4-BE49-F238E27FC236}">
              <a16:creationId xmlns:a16="http://schemas.microsoft.com/office/drawing/2014/main" id="{00000000-0008-0000-0300-0000C2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79" name="Text Box 11">
          <a:extLst>
            <a:ext uri="{FF2B5EF4-FFF2-40B4-BE49-F238E27FC236}">
              <a16:creationId xmlns:a16="http://schemas.microsoft.com/office/drawing/2014/main" id="{00000000-0008-0000-0300-0000C3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80" name="Text Box 11">
          <a:extLst>
            <a:ext uri="{FF2B5EF4-FFF2-40B4-BE49-F238E27FC236}">
              <a16:creationId xmlns:a16="http://schemas.microsoft.com/office/drawing/2014/main" id="{00000000-0008-0000-0300-0000C4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81" name="Text Box 11">
          <a:extLst>
            <a:ext uri="{FF2B5EF4-FFF2-40B4-BE49-F238E27FC236}">
              <a16:creationId xmlns:a16="http://schemas.microsoft.com/office/drawing/2014/main" id="{00000000-0008-0000-0300-0000C5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82" name="Text Box 11">
          <a:extLst>
            <a:ext uri="{FF2B5EF4-FFF2-40B4-BE49-F238E27FC236}">
              <a16:creationId xmlns:a16="http://schemas.microsoft.com/office/drawing/2014/main" id="{00000000-0008-0000-0300-0000C6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83" name="Text Box 11">
          <a:extLst>
            <a:ext uri="{FF2B5EF4-FFF2-40B4-BE49-F238E27FC236}">
              <a16:creationId xmlns:a16="http://schemas.microsoft.com/office/drawing/2014/main" id="{00000000-0008-0000-0300-0000C7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784" name="Text Box 8">
          <a:extLst>
            <a:ext uri="{FF2B5EF4-FFF2-40B4-BE49-F238E27FC236}">
              <a16:creationId xmlns:a16="http://schemas.microsoft.com/office/drawing/2014/main" id="{00000000-0008-0000-0300-0000C8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785" name="Text Box 11">
          <a:extLst>
            <a:ext uri="{FF2B5EF4-FFF2-40B4-BE49-F238E27FC236}">
              <a16:creationId xmlns:a16="http://schemas.microsoft.com/office/drawing/2014/main" id="{00000000-0008-0000-0300-0000C9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176893</xdr:colOff>
      <xdr:row>11</xdr:row>
      <xdr:rowOff>27214</xdr:rowOff>
    </xdr:from>
    <xdr:to>
      <xdr:col>1</xdr:col>
      <xdr:colOff>253093</xdr:colOff>
      <xdr:row>11</xdr:row>
      <xdr:rowOff>55789</xdr:rowOff>
    </xdr:to>
    <xdr:sp macro="" textlink="">
      <xdr:nvSpPr>
        <xdr:cNvPr id="3786" name="Text Box 8">
          <a:extLst>
            <a:ext uri="{FF2B5EF4-FFF2-40B4-BE49-F238E27FC236}">
              <a16:creationId xmlns:a16="http://schemas.microsoft.com/office/drawing/2014/main" id="{00000000-0008-0000-0300-0000CA0E0000}"/>
            </a:ext>
          </a:extLst>
        </xdr:cNvPr>
        <xdr:cNvSpPr txBox="1">
          <a:spLocks noChangeArrowheads="1"/>
        </xdr:cNvSpPr>
      </xdr:nvSpPr>
      <xdr:spPr bwMode="auto">
        <a:xfrm>
          <a:off x="510268" y="44166064"/>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87" name="Text Box 9">
          <a:extLst>
            <a:ext uri="{FF2B5EF4-FFF2-40B4-BE49-F238E27FC236}">
              <a16:creationId xmlns:a16="http://schemas.microsoft.com/office/drawing/2014/main" id="{00000000-0008-0000-0300-0000C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88" name="Text Box 11">
          <a:extLst>
            <a:ext uri="{FF2B5EF4-FFF2-40B4-BE49-F238E27FC236}">
              <a16:creationId xmlns:a16="http://schemas.microsoft.com/office/drawing/2014/main" id="{00000000-0008-0000-0300-0000C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89" name="Text Box 8">
          <a:extLst>
            <a:ext uri="{FF2B5EF4-FFF2-40B4-BE49-F238E27FC236}">
              <a16:creationId xmlns:a16="http://schemas.microsoft.com/office/drawing/2014/main" id="{00000000-0008-0000-0300-0000C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0" name="Text Box 9">
          <a:extLst>
            <a:ext uri="{FF2B5EF4-FFF2-40B4-BE49-F238E27FC236}">
              <a16:creationId xmlns:a16="http://schemas.microsoft.com/office/drawing/2014/main" id="{00000000-0008-0000-0300-0000C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1" name="Text Box 11">
          <a:extLst>
            <a:ext uri="{FF2B5EF4-FFF2-40B4-BE49-F238E27FC236}">
              <a16:creationId xmlns:a16="http://schemas.microsoft.com/office/drawing/2014/main" id="{00000000-0008-0000-0300-0000C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2" name="Text Box 11">
          <a:extLst>
            <a:ext uri="{FF2B5EF4-FFF2-40B4-BE49-F238E27FC236}">
              <a16:creationId xmlns:a16="http://schemas.microsoft.com/office/drawing/2014/main" id="{00000000-0008-0000-0300-0000D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3" name="Text Box 9">
          <a:extLst>
            <a:ext uri="{FF2B5EF4-FFF2-40B4-BE49-F238E27FC236}">
              <a16:creationId xmlns:a16="http://schemas.microsoft.com/office/drawing/2014/main" id="{00000000-0008-0000-0300-0000D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4" name="Text Box 11">
          <a:extLst>
            <a:ext uri="{FF2B5EF4-FFF2-40B4-BE49-F238E27FC236}">
              <a16:creationId xmlns:a16="http://schemas.microsoft.com/office/drawing/2014/main" id="{00000000-0008-0000-0300-0000D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5" name="Text Box 8">
          <a:extLst>
            <a:ext uri="{FF2B5EF4-FFF2-40B4-BE49-F238E27FC236}">
              <a16:creationId xmlns:a16="http://schemas.microsoft.com/office/drawing/2014/main" id="{00000000-0008-0000-0300-0000D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6" name="Text Box 9">
          <a:extLst>
            <a:ext uri="{FF2B5EF4-FFF2-40B4-BE49-F238E27FC236}">
              <a16:creationId xmlns:a16="http://schemas.microsoft.com/office/drawing/2014/main" id="{00000000-0008-0000-0300-0000D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7" name="Text Box 11">
          <a:extLst>
            <a:ext uri="{FF2B5EF4-FFF2-40B4-BE49-F238E27FC236}">
              <a16:creationId xmlns:a16="http://schemas.microsoft.com/office/drawing/2014/main" id="{00000000-0008-0000-0300-0000D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8" name="Text Box 8">
          <a:extLst>
            <a:ext uri="{FF2B5EF4-FFF2-40B4-BE49-F238E27FC236}">
              <a16:creationId xmlns:a16="http://schemas.microsoft.com/office/drawing/2014/main" id="{00000000-0008-0000-0300-0000D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799" name="Text Box 9">
          <a:extLst>
            <a:ext uri="{FF2B5EF4-FFF2-40B4-BE49-F238E27FC236}">
              <a16:creationId xmlns:a16="http://schemas.microsoft.com/office/drawing/2014/main" id="{00000000-0008-0000-0300-0000D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0" name="Text Box 11">
          <a:extLst>
            <a:ext uri="{FF2B5EF4-FFF2-40B4-BE49-F238E27FC236}">
              <a16:creationId xmlns:a16="http://schemas.microsoft.com/office/drawing/2014/main" id="{00000000-0008-0000-0300-0000D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1" name="Text Box 8">
          <a:extLst>
            <a:ext uri="{FF2B5EF4-FFF2-40B4-BE49-F238E27FC236}">
              <a16:creationId xmlns:a16="http://schemas.microsoft.com/office/drawing/2014/main" id="{00000000-0008-0000-0300-0000D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2" name="Text Box 9">
          <a:extLst>
            <a:ext uri="{FF2B5EF4-FFF2-40B4-BE49-F238E27FC236}">
              <a16:creationId xmlns:a16="http://schemas.microsoft.com/office/drawing/2014/main" id="{00000000-0008-0000-0300-0000D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3" name="Text Box 11">
          <a:extLst>
            <a:ext uri="{FF2B5EF4-FFF2-40B4-BE49-F238E27FC236}">
              <a16:creationId xmlns:a16="http://schemas.microsoft.com/office/drawing/2014/main" id="{00000000-0008-0000-0300-0000D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4" name="Text Box 8">
          <a:extLst>
            <a:ext uri="{FF2B5EF4-FFF2-40B4-BE49-F238E27FC236}">
              <a16:creationId xmlns:a16="http://schemas.microsoft.com/office/drawing/2014/main" id="{00000000-0008-0000-0300-0000D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5" name="Text Box 9">
          <a:extLst>
            <a:ext uri="{FF2B5EF4-FFF2-40B4-BE49-F238E27FC236}">
              <a16:creationId xmlns:a16="http://schemas.microsoft.com/office/drawing/2014/main" id="{00000000-0008-0000-0300-0000D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6" name="Text Box 11">
          <a:extLst>
            <a:ext uri="{FF2B5EF4-FFF2-40B4-BE49-F238E27FC236}">
              <a16:creationId xmlns:a16="http://schemas.microsoft.com/office/drawing/2014/main" id="{00000000-0008-0000-0300-0000D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7" name="Text Box 8">
          <a:extLst>
            <a:ext uri="{FF2B5EF4-FFF2-40B4-BE49-F238E27FC236}">
              <a16:creationId xmlns:a16="http://schemas.microsoft.com/office/drawing/2014/main" id="{00000000-0008-0000-0300-0000D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8" name="Text Box 9">
          <a:extLst>
            <a:ext uri="{FF2B5EF4-FFF2-40B4-BE49-F238E27FC236}">
              <a16:creationId xmlns:a16="http://schemas.microsoft.com/office/drawing/2014/main" id="{00000000-0008-0000-0300-0000E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09" name="Text Box 11">
          <a:extLst>
            <a:ext uri="{FF2B5EF4-FFF2-40B4-BE49-F238E27FC236}">
              <a16:creationId xmlns:a16="http://schemas.microsoft.com/office/drawing/2014/main" id="{00000000-0008-0000-0300-0000E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0" name="Text Box 8">
          <a:extLst>
            <a:ext uri="{FF2B5EF4-FFF2-40B4-BE49-F238E27FC236}">
              <a16:creationId xmlns:a16="http://schemas.microsoft.com/office/drawing/2014/main" id="{00000000-0008-0000-0300-0000E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1" name="Text Box 9">
          <a:extLst>
            <a:ext uri="{FF2B5EF4-FFF2-40B4-BE49-F238E27FC236}">
              <a16:creationId xmlns:a16="http://schemas.microsoft.com/office/drawing/2014/main" id="{00000000-0008-0000-0300-0000E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2" name="Text Box 11">
          <a:extLst>
            <a:ext uri="{FF2B5EF4-FFF2-40B4-BE49-F238E27FC236}">
              <a16:creationId xmlns:a16="http://schemas.microsoft.com/office/drawing/2014/main" id="{00000000-0008-0000-0300-0000E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3" name="Text Box 8">
          <a:extLst>
            <a:ext uri="{FF2B5EF4-FFF2-40B4-BE49-F238E27FC236}">
              <a16:creationId xmlns:a16="http://schemas.microsoft.com/office/drawing/2014/main" id="{00000000-0008-0000-0300-0000E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4" name="Text Box 9">
          <a:extLst>
            <a:ext uri="{FF2B5EF4-FFF2-40B4-BE49-F238E27FC236}">
              <a16:creationId xmlns:a16="http://schemas.microsoft.com/office/drawing/2014/main" id="{00000000-0008-0000-0300-0000E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5" name="Text Box 11">
          <a:extLst>
            <a:ext uri="{FF2B5EF4-FFF2-40B4-BE49-F238E27FC236}">
              <a16:creationId xmlns:a16="http://schemas.microsoft.com/office/drawing/2014/main" id="{00000000-0008-0000-0300-0000E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6" name="Text Box 8">
          <a:extLst>
            <a:ext uri="{FF2B5EF4-FFF2-40B4-BE49-F238E27FC236}">
              <a16:creationId xmlns:a16="http://schemas.microsoft.com/office/drawing/2014/main" id="{00000000-0008-0000-0300-0000E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7" name="Text Box 9">
          <a:extLst>
            <a:ext uri="{FF2B5EF4-FFF2-40B4-BE49-F238E27FC236}">
              <a16:creationId xmlns:a16="http://schemas.microsoft.com/office/drawing/2014/main" id="{00000000-0008-0000-0300-0000E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8" name="Text Box 11">
          <a:extLst>
            <a:ext uri="{FF2B5EF4-FFF2-40B4-BE49-F238E27FC236}">
              <a16:creationId xmlns:a16="http://schemas.microsoft.com/office/drawing/2014/main" id="{00000000-0008-0000-0300-0000E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19" name="Text Box 8">
          <a:extLst>
            <a:ext uri="{FF2B5EF4-FFF2-40B4-BE49-F238E27FC236}">
              <a16:creationId xmlns:a16="http://schemas.microsoft.com/office/drawing/2014/main" id="{00000000-0008-0000-0300-0000E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20" name="Text Box 9">
          <a:extLst>
            <a:ext uri="{FF2B5EF4-FFF2-40B4-BE49-F238E27FC236}">
              <a16:creationId xmlns:a16="http://schemas.microsoft.com/office/drawing/2014/main" id="{00000000-0008-0000-0300-0000E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21" name="Text Box 11">
          <a:extLst>
            <a:ext uri="{FF2B5EF4-FFF2-40B4-BE49-F238E27FC236}">
              <a16:creationId xmlns:a16="http://schemas.microsoft.com/office/drawing/2014/main" id="{00000000-0008-0000-0300-0000E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22" name="Text Box 8">
          <a:extLst>
            <a:ext uri="{FF2B5EF4-FFF2-40B4-BE49-F238E27FC236}">
              <a16:creationId xmlns:a16="http://schemas.microsoft.com/office/drawing/2014/main" id="{00000000-0008-0000-0300-0000E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23" name="Text Box 9">
          <a:extLst>
            <a:ext uri="{FF2B5EF4-FFF2-40B4-BE49-F238E27FC236}">
              <a16:creationId xmlns:a16="http://schemas.microsoft.com/office/drawing/2014/main" id="{00000000-0008-0000-0300-0000E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24" name="Text Box 11">
          <a:extLst>
            <a:ext uri="{FF2B5EF4-FFF2-40B4-BE49-F238E27FC236}">
              <a16:creationId xmlns:a16="http://schemas.microsoft.com/office/drawing/2014/main" id="{00000000-0008-0000-0300-0000F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25" name="Text Box 8">
          <a:extLst>
            <a:ext uri="{FF2B5EF4-FFF2-40B4-BE49-F238E27FC236}">
              <a16:creationId xmlns:a16="http://schemas.microsoft.com/office/drawing/2014/main" id="{00000000-0008-0000-0300-0000F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26" name="Text Box 9">
          <a:extLst>
            <a:ext uri="{FF2B5EF4-FFF2-40B4-BE49-F238E27FC236}">
              <a16:creationId xmlns:a16="http://schemas.microsoft.com/office/drawing/2014/main" id="{00000000-0008-0000-0300-0000F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27" name="Text Box 11">
          <a:extLst>
            <a:ext uri="{FF2B5EF4-FFF2-40B4-BE49-F238E27FC236}">
              <a16:creationId xmlns:a16="http://schemas.microsoft.com/office/drawing/2014/main" id="{00000000-0008-0000-0300-0000F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828" name="Text Box 8">
          <a:extLst>
            <a:ext uri="{FF2B5EF4-FFF2-40B4-BE49-F238E27FC236}">
              <a16:creationId xmlns:a16="http://schemas.microsoft.com/office/drawing/2014/main" id="{00000000-0008-0000-0300-0000F4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29" name="Text Box 11">
          <a:extLst>
            <a:ext uri="{FF2B5EF4-FFF2-40B4-BE49-F238E27FC236}">
              <a16:creationId xmlns:a16="http://schemas.microsoft.com/office/drawing/2014/main" id="{00000000-0008-0000-0300-0000F5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30" name="Text Box 8">
          <a:extLst>
            <a:ext uri="{FF2B5EF4-FFF2-40B4-BE49-F238E27FC236}">
              <a16:creationId xmlns:a16="http://schemas.microsoft.com/office/drawing/2014/main" id="{00000000-0008-0000-0300-0000F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31" name="Text Box 9">
          <a:extLst>
            <a:ext uri="{FF2B5EF4-FFF2-40B4-BE49-F238E27FC236}">
              <a16:creationId xmlns:a16="http://schemas.microsoft.com/office/drawing/2014/main" id="{00000000-0008-0000-0300-0000F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32" name="Text Box 11">
          <a:extLst>
            <a:ext uri="{FF2B5EF4-FFF2-40B4-BE49-F238E27FC236}">
              <a16:creationId xmlns:a16="http://schemas.microsoft.com/office/drawing/2014/main" id="{00000000-0008-0000-0300-0000F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11</xdr:row>
      <xdr:rowOff>0</xdr:rowOff>
    </xdr:from>
    <xdr:to>
      <xdr:col>1</xdr:col>
      <xdr:colOff>152400</xdr:colOff>
      <xdr:row>11</xdr:row>
      <xdr:rowOff>28575</xdr:rowOff>
    </xdr:to>
    <xdr:sp macro="" textlink="">
      <xdr:nvSpPr>
        <xdr:cNvPr id="3833" name="Text Box 11">
          <a:extLst>
            <a:ext uri="{FF2B5EF4-FFF2-40B4-BE49-F238E27FC236}">
              <a16:creationId xmlns:a16="http://schemas.microsoft.com/office/drawing/2014/main" id="{00000000-0008-0000-0300-0000F90E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834" name="Text Box 8">
          <a:extLst>
            <a:ext uri="{FF2B5EF4-FFF2-40B4-BE49-F238E27FC236}">
              <a16:creationId xmlns:a16="http://schemas.microsoft.com/office/drawing/2014/main" id="{00000000-0008-0000-0300-0000FA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835" name="Text Box 9">
          <a:extLst>
            <a:ext uri="{FF2B5EF4-FFF2-40B4-BE49-F238E27FC236}">
              <a16:creationId xmlns:a16="http://schemas.microsoft.com/office/drawing/2014/main" id="{00000000-0008-0000-0300-0000FB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836" name="Text Box 11">
          <a:extLst>
            <a:ext uri="{FF2B5EF4-FFF2-40B4-BE49-F238E27FC236}">
              <a16:creationId xmlns:a16="http://schemas.microsoft.com/office/drawing/2014/main" id="{00000000-0008-0000-0300-0000FC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37" name="Text Box 8">
          <a:extLst>
            <a:ext uri="{FF2B5EF4-FFF2-40B4-BE49-F238E27FC236}">
              <a16:creationId xmlns:a16="http://schemas.microsoft.com/office/drawing/2014/main" id="{00000000-0008-0000-0300-0000F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38" name="Text Box 9">
          <a:extLst>
            <a:ext uri="{FF2B5EF4-FFF2-40B4-BE49-F238E27FC236}">
              <a16:creationId xmlns:a16="http://schemas.microsoft.com/office/drawing/2014/main" id="{00000000-0008-0000-0300-0000F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39" name="Text Box 11">
          <a:extLst>
            <a:ext uri="{FF2B5EF4-FFF2-40B4-BE49-F238E27FC236}">
              <a16:creationId xmlns:a16="http://schemas.microsoft.com/office/drawing/2014/main" id="{00000000-0008-0000-0300-0000F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840" name="Text Box 8">
          <a:extLst>
            <a:ext uri="{FF2B5EF4-FFF2-40B4-BE49-F238E27FC236}">
              <a16:creationId xmlns:a16="http://schemas.microsoft.com/office/drawing/2014/main" id="{00000000-0008-0000-0300-000000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841" name="Text Box 9">
          <a:extLst>
            <a:ext uri="{FF2B5EF4-FFF2-40B4-BE49-F238E27FC236}">
              <a16:creationId xmlns:a16="http://schemas.microsoft.com/office/drawing/2014/main" id="{00000000-0008-0000-0300-000001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842" name="Text Box 11">
          <a:extLst>
            <a:ext uri="{FF2B5EF4-FFF2-40B4-BE49-F238E27FC236}">
              <a16:creationId xmlns:a16="http://schemas.microsoft.com/office/drawing/2014/main" id="{00000000-0008-0000-0300-000002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43" name="Text Box 8">
          <a:extLst>
            <a:ext uri="{FF2B5EF4-FFF2-40B4-BE49-F238E27FC236}">
              <a16:creationId xmlns:a16="http://schemas.microsoft.com/office/drawing/2014/main" id="{00000000-0008-0000-0300-00000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44" name="Text Box 9">
          <a:extLst>
            <a:ext uri="{FF2B5EF4-FFF2-40B4-BE49-F238E27FC236}">
              <a16:creationId xmlns:a16="http://schemas.microsoft.com/office/drawing/2014/main" id="{00000000-0008-0000-0300-00000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45" name="Text Box 11">
          <a:extLst>
            <a:ext uri="{FF2B5EF4-FFF2-40B4-BE49-F238E27FC236}">
              <a16:creationId xmlns:a16="http://schemas.microsoft.com/office/drawing/2014/main" id="{00000000-0008-0000-0300-00000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846" name="Text Box 8">
          <a:extLst>
            <a:ext uri="{FF2B5EF4-FFF2-40B4-BE49-F238E27FC236}">
              <a16:creationId xmlns:a16="http://schemas.microsoft.com/office/drawing/2014/main" id="{00000000-0008-0000-0300-000006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47" name="Text Box 11">
          <a:extLst>
            <a:ext uri="{FF2B5EF4-FFF2-40B4-BE49-F238E27FC236}">
              <a16:creationId xmlns:a16="http://schemas.microsoft.com/office/drawing/2014/main" id="{00000000-0008-0000-0300-000007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48" name="Text Box 11">
          <a:extLst>
            <a:ext uri="{FF2B5EF4-FFF2-40B4-BE49-F238E27FC236}">
              <a16:creationId xmlns:a16="http://schemas.microsoft.com/office/drawing/2014/main" id="{00000000-0008-0000-0300-000008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49" name="Text Box 11">
          <a:extLst>
            <a:ext uri="{FF2B5EF4-FFF2-40B4-BE49-F238E27FC236}">
              <a16:creationId xmlns:a16="http://schemas.microsoft.com/office/drawing/2014/main" id="{00000000-0008-0000-0300-000009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50" name="Text Box 11">
          <a:extLst>
            <a:ext uri="{FF2B5EF4-FFF2-40B4-BE49-F238E27FC236}">
              <a16:creationId xmlns:a16="http://schemas.microsoft.com/office/drawing/2014/main" id="{00000000-0008-0000-0300-00000A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51" name="Text Box 11">
          <a:extLst>
            <a:ext uri="{FF2B5EF4-FFF2-40B4-BE49-F238E27FC236}">
              <a16:creationId xmlns:a16="http://schemas.microsoft.com/office/drawing/2014/main" id="{00000000-0008-0000-0300-00000B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52" name="Text Box 11">
          <a:extLst>
            <a:ext uri="{FF2B5EF4-FFF2-40B4-BE49-F238E27FC236}">
              <a16:creationId xmlns:a16="http://schemas.microsoft.com/office/drawing/2014/main" id="{00000000-0008-0000-0300-00000C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53" name="Text Box 11">
          <a:extLst>
            <a:ext uri="{FF2B5EF4-FFF2-40B4-BE49-F238E27FC236}">
              <a16:creationId xmlns:a16="http://schemas.microsoft.com/office/drawing/2014/main" id="{00000000-0008-0000-0300-00000D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54" name="Text Box 11">
          <a:extLst>
            <a:ext uri="{FF2B5EF4-FFF2-40B4-BE49-F238E27FC236}">
              <a16:creationId xmlns:a16="http://schemas.microsoft.com/office/drawing/2014/main" id="{00000000-0008-0000-0300-00000E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55" name="Text Box 11">
          <a:extLst>
            <a:ext uri="{FF2B5EF4-FFF2-40B4-BE49-F238E27FC236}">
              <a16:creationId xmlns:a16="http://schemas.microsoft.com/office/drawing/2014/main" id="{00000000-0008-0000-0300-00000F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856" name="Text Box 8">
          <a:extLst>
            <a:ext uri="{FF2B5EF4-FFF2-40B4-BE49-F238E27FC236}">
              <a16:creationId xmlns:a16="http://schemas.microsoft.com/office/drawing/2014/main" id="{00000000-0008-0000-0300-000010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57" name="Text Box 11">
          <a:extLst>
            <a:ext uri="{FF2B5EF4-FFF2-40B4-BE49-F238E27FC236}">
              <a16:creationId xmlns:a16="http://schemas.microsoft.com/office/drawing/2014/main" id="{00000000-0008-0000-0300-000011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58" name="Text Box 9">
          <a:extLst>
            <a:ext uri="{FF2B5EF4-FFF2-40B4-BE49-F238E27FC236}">
              <a16:creationId xmlns:a16="http://schemas.microsoft.com/office/drawing/2014/main" id="{00000000-0008-0000-0300-00001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59" name="Text Box 11">
          <a:extLst>
            <a:ext uri="{FF2B5EF4-FFF2-40B4-BE49-F238E27FC236}">
              <a16:creationId xmlns:a16="http://schemas.microsoft.com/office/drawing/2014/main" id="{00000000-0008-0000-0300-00001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0" name="Text Box 8">
          <a:extLst>
            <a:ext uri="{FF2B5EF4-FFF2-40B4-BE49-F238E27FC236}">
              <a16:creationId xmlns:a16="http://schemas.microsoft.com/office/drawing/2014/main" id="{00000000-0008-0000-0300-00001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1" name="Text Box 9">
          <a:extLst>
            <a:ext uri="{FF2B5EF4-FFF2-40B4-BE49-F238E27FC236}">
              <a16:creationId xmlns:a16="http://schemas.microsoft.com/office/drawing/2014/main" id="{00000000-0008-0000-0300-00001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2" name="Text Box 11">
          <a:extLst>
            <a:ext uri="{FF2B5EF4-FFF2-40B4-BE49-F238E27FC236}">
              <a16:creationId xmlns:a16="http://schemas.microsoft.com/office/drawing/2014/main" id="{00000000-0008-0000-0300-00001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3" name="Text Box 8">
          <a:extLst>
            <a:ext uri="{FF2B5EF4-FFF2-40B4-BE49-F238E27FC236}">
              <a16:creationId xmlns:a16="http://schemas.microsoft.com/office/drawing/2014/main" id="{00000000-0008-0000-0300-00001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4" name="Text Box 9">
          <a:extLst>
            <a:ext uri="{FF2B5EF4-FFF2-40B4-BE49-F238E27FC236}">
              <a16:creationId xmlns:a16="http://schemas.microsoft.com/office/drawing/2014/main" id="{00000000-0008-0000-0300-00001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5" name="Text Box 11">
          <a:extLst>
            <a:ext uri="{FF2B5EF4-FFF2-40B4-BE49-F238E27FC236}">
              <a16:creationId xmlns:a16="http://schemas.microsoft.com/office/drawing/2014/main" id="{00000000-0008-0000-0300-00001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6" name="Text Box 8">
          <a:extLst>
            <a:ext uri="{FF2B5EF4-FFF2-40B4-BE49-F238E27FC236}">
              <a16:creationId xmlns:a16="http://schemas.microsoft.com/office/drawing/2014/main" id="{00000000-0008-0000-0300-00001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7" name="Text Box 9">
          <a:extLst>
            <a:ext uri="{FF2B5EF4-FFF2-40B4-BE49-F238E27FC236}">
              <a16:creationId xmlns:a16="http://schemas.microsoft.com/office/drawing/2014/main" id="{00000000-0008-0000-0300-00001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8" name="Text Box 11">
          <a:extLst>
            <a:ext uri="{FF2B5EF4-FFF2-40B4-BE49-F238E27FC236}">
              <a16:creationId xmlns:a16="http://schemas.microsoft.com/office/drawing/2014/main" id="{00000000-0008-0000-0300-00001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69" name="Text Box 8">
          <a:extLst>
            <a:ext uri="{FF2B5EF4-FFF2-40B4-BE49-F238E27FC236}">
              <a16:creationId xmlns:a16="http://schemas.microsoft.com/office/drawing/2014/main" id="{00000000-0008-0000-0300-00001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0" name="Text Box 9">
          <a:extLst>
            <a:ext uri="{FF2B5EF4-FFF2-40B4-BE49-F238E27FC236}">
              <a16:creationId xmlns:a16="http://schemas.microsoft.com/office/drawing/2014/main" id="{00000000-0008-0000-0300-00001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1" name="Text Box 11">
          <a:extLst>
            <a:ext uri="{FF2B5EF4-FFF2-40B4-BE49-F238E27FC236}">
              <a16:creationId xmlns:a16="http://schemas.microsoft.com/office/drawing/2014/main" id="{00000000-0008-0000-0300-00001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2" name="Text Box 8">
          <a:extLst>
            <a:ext uri="{FF2B5EF4-FFF2-40B4-BE49-F238E27FC236}">
              <a16:creationId xmlns:a16="http://schemas.microsoft.com/office/drawing/2014/main" id="{00000000-0008-0000-0300-00002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3" name="Text Box 9">
          <a:extLst>
            <a:ext uri="{FF2B5EF4-FFF2-40B4-BE49-F238E27FC236}">
              <a16:creationId xmlns:a16="http://schemas.microsoft.com/office/drawing/2014/main" id="{00000000-0008-0000-0300-00002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4" name="Text Box 11">
          <a:extLst>
            <a:ext uri="{FF2B5EF4-FFF2-40B4-BE49-F238E27FC236}">
              <a16:creationId xmlns:a16="http://schemas.microsoft.com/office/drawing/2014/main" id="{00000000-0008-0000-0300-00002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5" name="Text Box 8">
          <a:extLst>
            <a:ext uri="{FF2B5EF4-FFF2-40B4-BE49-F238E27FC236}">
              <a16:creationId xmlns:a16="http://schemas.microsoft.com/office/drawing/2014/main" id="{00000000-0008-0000-0300-00002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6" name="Text Box 9">
          <a:extLst>
            <a:ext uri="{FF2B5EF4-FFF2-40B4-BE49-F238E27FC236}">
              <a16:creationId xmlns:a16="http://schemas.microsoft.com/office/drawing/2014/main" id="{00000000-0008-0000-0300-00002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7" name="Text Box 11">
          <a:extLst>
            <a:ext uri="{FF2B5EF4-FFF2-40B4-BE49-F238E27FC236}">
              <a16:creationId xmlns:a16="http://schemas.microsoft.com/office/drawing/2014/main" id="{00000000-0008-0000-0300-00002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8" name="Text Box 8">
          <a:extLst>
            <a:ext uri="{FF2B5EF4-FFF2-40B4-BE49-F238E27FC236}">
              <a16:creationId xmlns:a16="http://schemas.microsoft.com/office/drawing/2014/main" id="{00000000-0008-0000-0300-00002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79" name="Text Box 9">
          <a:extLst>
            <a:ext uri="{FF2B5EF4-FFF2-40B4-BE49-F238E27FC236}">
              <a16:creationId xmlns:a16="http://schemas.microsoft.com/office/drawing/2014/main" id="{00000000-0008-0000-0300-00002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0" name="Text Box 11">
          <a:extLst>
            <a:ext uri="{FF2B5EF4-FFF2-40B4-BE49-F238E27FC236}">
              <a16:creationId xmlns:a16="http://schemas.microsoft.com/office/drawing/2014/main" id="{00000000-0008-0000-0300-00002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1" name="Text Box 8">
          <a:extLst>
            <a:ext uri="{FF2B5EF4-FFF2-40B4-BE49-F238E27FC236}">
              <a16:creationId xmlns:a16="http://schemas.microsoft.com/office/drawing/2014/main" id="{00000000-0008-0000-0300-00002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2" name="Text Box 9">
          <a:extLst>
            <a:ext uri="{FF2B5EF4-FFF2-40B4-BE49-F238E27FC236}">
              <a16:creationId xmlns:a16="http://schemas.microsoft.com/office/drawing/2014/main" id="{00000000-0008-0000-0300-00002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3" name="Text Box 11">
          <a:extLst>
            <a:ext uri="{FF2B5EF4-FFF2-40B4-BE49-F238E27FC236}">
              <a16:creationId xmlns:a16="http://schemas.microsoft.com/office/drawing/2014/main" id="{00000000-0008-0000-0300-00002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4" name="Text Box 8">
          <a:extLst>
            <a:ext uri="{FF2B5EF4-FFF2-40B4-BE49-F238E27FC236}">
              <a16:creationId xmlns:a16="http://schemas.microsoft.com/office/drawing/2014/main" id="{00000000-0008-0000-0300-00002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5" name="Text Box 9">
          <a:extLst>
            <a:ext uri="{FF2B5EF4-FFF2-40B4-BE49-F238E27FC236}">
              <a16:creationId xmlns:a16="http://schemas.microsoft.com/office/drawing/2014/main" id="{00000000-0008-0000-0300-00002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6" name="Text Box 11">
          <a:extLst>
            <a:ext uri="{FF2B5EF4-FFF2-40B4-BE49-F238E27FC236}">
              <a16:creationId xmlns:a16="http://schemas.microsoft.com/office/drawing/2014/main" id="{00000000-0008-0000-0300-00002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7" name="Text Box 8">
          <a:extLst>
            <a:ext uri="{FF2B5EF4-FFF2-40B4-BE49-F238E27FC236}">
              <a16:creationId xmlns:a16="http://schemas.microsoft.com/office/drawing/2014/main" id="{00000000-0008-0000-0300-00002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8" name="Text Box 9">
          <a:extLst>
            <a:ext uri="{FF2B5EF4-FFF2-40B4-BE49-F238E27FC236}">
              <a16:creationId xmlns:a16="http://schemas.microsoft.com/office/drawing/2014/main" id="{00000000-0008-0000-0300-00003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89" name="Text Box 11">
          <a:extLst>
            <a:ext uri="{FF2B5EF4-FFF2-40B4-BE49-F238E27FC236}">
              <a16:creationId xmlns:a16="http://schemas.microsoft.com/office/drawing/2014/main" id="{00000000-0008-0000-0300-00003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90" name="Text Box 8">
          <a:extLst>
            <a:ext uri="{FF2B5EF4-FFF2-40B4-BE49-F238E27FC236}">
              <a16:creationId xmlns:a16="http://schemas.microsoft.com/office/drawing/2014/main" id="{00000000-0008-0000-0300-00003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91" name="Text Box 9">
          <a:extLst>
            <a:ext uri="{FF2B5EF4-FFF2-40B4-BE49-F238E27FC236}">
              <a16:creationId xmlns:a16="http://schemas.microsoft.com/office/drawing/2014/main" id="{00000000-0008-0000-0300-00003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92" name="Text Box 11">
          <a:extLst>
            <a:ext uri="{FF2B5EF4-FFF2-40B4-BE49-F238E27FC236}">
              <a16:creationId xmlns:a16="http://schemas.microsoft.com/office/drawing/2014/main" id="{00000000-0008-0000-0300-00003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893" name="Text Box 8">
          <a:extLst>
            <a:ext uri="{FF2B5EF4-FFF2-40B4-BE49-F238E27FC236}">
              <a16:creationId xmlns:a16="http://schemas.microsoft.com/office/drawing/2014/main" id="{00000000-0008-0000-0300-000035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894" name="Text Box 11">
          <a:extLst>
            <a:ext uri="{FF2B5EF4-FFF2-40B4-BE49-F238E27FC236}">
              <a16:creationId xmlns:a16="http://schemas.microsoft.com/office/drawing/2014/main" id="{00000000-0008-0000-0300-000036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95" name="Text Box 8">
          <a:extLst>
            <a:ext uri="{FF2B5EF4-FFF2-40B4-BE49-F238E27FC236}">
              <a16:creationId xmlns:a16="http://schemas.microsoft.com/office/drawing/2014/main" id="{00000000-0008-0000-0300-00003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96" name="Text Box 9">
          <a:extLst>
            <a:ext uri="{FF2B5EF4-FFF2-40B4-BE49-F238E27FC236}">
              <a16:creationId xmlns:a16="http://schemas.microsoft.com/office/drawing/2014/main" id="{00000000-0008-0000-0300-00003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897" name="Text Box 11">
          <a:extLst>
            <a:ext uri="{FF2B5EF4-FFF2-40B4-BE49-F238E27FC236}">
              <a16:creationId xmlns:a16="http://schemas.microsoft.com/office/drawing/2014/main" id="{00000000-0008-0000-0300-00003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898" name="Text Box 8">
          <a:extLst>
            <a:ext uri="{FF2B5EF4-FFF2-40B4-BE49-F238E27FC236}">
              <a16:creationId xmlns:a16="http://schemas.microsoft.com/office/drawing/2014/main" id="{00000000-0008-0000-0300-00003A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899" name="Text Box 9">
          <a:extLst>
            <a:ext uri="{FF2B5EF4-FFF2-40B4-BE49-F238E27FC236}">
              <a16:creationId xmlns:a16="http://schemas.microsoft.com/office/drawing/2014/main" id="{00000000-0008-0000-0300-00003B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00" name="Text Box 11">
          <a:extLst>
            <a:ext uri="{FF2B5EF4-FFF2-40B4-BE49-F238E27FC236}">
              <a16:creationId xmlns:a16="http://schemas.microsoft.com/office/drawing/2014/main" id="{00000000-0008-0000-0300-00003C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01" name="Text Box 8">
          <a:extLst>
            <a:ext uri="{FF2B5EF4-FFF2-40B4-BE49-F238E27FC236}">
              <a16:creationId xmlns:a16="http://schemas.microsoft.com/office/drawing/2014/main" id="{00000000-0008-0000-0300-00003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02" name="Text Box 9">
          <a:extLst>
            <a:ext uri="{FF2B5EF4-FFF2-40B4-BE49-F238E27FC236}">
              <a16:creationId xmlns:a16="http://schemas.microsoft.com/office/drawing/2014/main" id="{00000000-0008-0000-0300-00003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03" name="Text Box 11">
          <a:extLst>
            <a:ext uri="{FF2B5EF4-FFF2-40B4-BE49-F238E27FC236}">
              <a16:creationId xmlns:a16="http://schemas.microsoft.com/office/drawing/2014/main" id="{00000000-0008-0000-0300-00003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04" name="Text Box 8">
          <a:extLst>
            <a:ext uri="{FF2B5EF4-FFF2-40B4-BE49-F238E27FC236}">
              <a16:creationId xmlns:a16="http://schemas.microsoft.com/office/drawing/2014/main" id="{00000000-0008-0000-0300-000040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05" name="Text Box 9">
          <a:extLst>
            <a:ext uri="{FF2B5EF4-FFF2-40B4-BE49-F238E27FC236}">
              <a16:creationId xmlns:a16="http://schemas.microsoft.com/office/drawing/2014/main" id="{00000000-0008-0000-0300-000041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06" name="Text Box 11">
          <a:extLst>
            <a:ext uri="{FF2B5EF4-FFF2-40B4-BE49-F238E27FC236}">
              <a16:creationId xmlns:a16="http://schemas.microsoft.com/office/drawing/2014/main" id="{00000000-0008-0000-0300-000042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07" name="Text Box 8">
          <a:extLst>
            <a:ext uri="{FF2B5EF4-FFF2-40B4-BE49-F238E27FC236}">
              <a16:creationId xmlns:a16="http://schemas.microsoft.com/office/drawing/2014/main" id="{00000000-0008-0000-0300-00004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08" name="Text Box 9">
          <a:extLst>
            <a:ext uri="{FF2B5EF4-FFF2-40B4-BE49-F238E27FC236}">
              <a16:creationId xmlns:a16="http://schemas.microsoft.com/office/drawing/2014/main" id="{00000000-0008-0000-0300-00004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09" name="Text Box 11">
          <a:extLst>
            <a:ext uri="{FF2B5EF4-FFF2-40B4-BE49-F238E27FC236}">
              <a16:creationId xmlns:a16="http://schemas.microsoft.com/office/drawing/2014/main" id="{00000000-0008-0000-0300-00004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910" name="Text Box 8">
          <a:extLst>
            <a:ext uri="{FF2B5EF4-FFF2-40B4-BE49-F238E27FC236}">
              <a16:creationId xmlns:a16="http://schemas.microsoft.com/office/drawing/2014/main" id="{00000000-0008-0000-0300-000046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11" name="Text Box 11">
          <a:extLst>
            <a:ext uri="{FF2B5EF4-FFF2-40B4-BE49-F238E27FC236}">
              <a16:creationId xmlns:a16="http://schemas.microsoft.com/office/drawing/2014/main" id="{00000000-0008-0000-0300-000047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12" name="Text Box 11">
          <a:extLst>
            <a:ext uri="{FF2B5EF4-FFF2-40B4-BE49-F238E27FC236}">
              <a16:creationId xmlns:a16="http://schemas.microsoft.com/office/drawing/2014/main" id="{00000000-0008-0000-0300-000048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13" name="Text Box 11">
          <a:extLst>
            <a:ext uri="{FF2B5EF4-FFF2-40B4-BE49-F238E27FC236}">
              <a16:creationId xmlns:a16="http://schemas.microsoft.com/office/drawing/2014/main" id="{00000000-0008-0000-0300-000049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14" name="Text Box 11">
          <a:extLst>
            <a:ext uri="{FF2B5EF4-FFF2-40B4-BE49-F238E27FC236}">
              <a16:creationId xmlns:a16="http://schemas.microsoft.com/office/drawing/2014/main" id="{00000000-0008-0000-0300-00004A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15" name="Text Box 11">
          <a:extLst>
            <a:ext uri="{FF2B5EF4-FFF2-40B4-BE49-F238E27FC236}">
              <a16:creationId xmlns:a16="http://schemas.microsoft.com/office/drawing/2014/main" id="{00000000-0008-0000-0300-00004B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16" name="Text Box 11">
          <a:extLst>
            <a:ext uri="{FF2B5EF4-FFF2-40B4-BE49-F238E27FC236}">
              <a16:creationId xmlns:a16="http://schemas.microsoft.com/office/drawing/2014/main" id="{00000000-0008-0000-0300-00004C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17" name="Text Box 11">
          <a:extLst>
            <a:ext uri="{FF2B5EF4-FFF2-40B4-BE49-F238E27FC236}">
              <a16:creationId xmlns:a16="http://schemas.microsoft.com/office/drawing/2014/main" id="{00000000-0008-0000-0300-00004D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18" name="Text Box 11">
          <a:extLst>
            <a:ext uri="{FF2B5EF4-FFF2-40B4-BE49-F238E27FC236}">
              <a16:creationId xmlns:a16="http://schemas.microsoft.com/office/drawing/2014/main" id="{00000000-0008-0000-0300-00004E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19" name="Text Box 11">
          <a:extLst>
            <a:ext uri="{FF2B5EF4-FFF2-40B4-BE49-F238E27FC236}">
              <a16:creationId xmlns:a16="http://schemas.microsoft.com/office/drawing/2014/main" id="{00000000-0008-0000-0300-00004F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920" name="Text Box 8">
          <a:extLst>
            <a:ext uri="{FF2B5EF4-FFF2-40B4-BE49-F238E27FC236}">
              <a16:creationId xmlns:a16="http://schemas.microsoft.com/office/drawing/2014/main" id="{00000000-0008-0000-0300-000050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21" name="Text Box 11">
          <a:extLst>
            <a:ext uri="{FF2B5EF4-FFF2-40B4-BE49-F238E27FC236}">
              <a16:creationId xmlns:a16="http://schemas.microsoft.com/office/drawing/2014/main" id="{00000000-0008-0000-0300-000051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22" name="Text Box 8">
          <a:extLst>
            <a:ext uri="{FF2B5EF4-FFF2-40B4-BE49-F238E27FC236}">
              <a16:creationId xmlns:a16="http://schemas.microsoft.com/office/drawing/2014/main" id="{00000000-0008-0000-0300-00005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23" name="Text Box 9">
          <a:extLst>
            <a:ext uri="{FF2B5EF4-FFF2-40B4-BE49-F238E27FC236}">
              <a16:creationId xmlns:a16="http://schemas.microsoft.com/office/drawing/2014/main" id="{00000000-0008-0000-0300-00005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24" name="Text Box 11">
          <a:extLst>
            <a:ext uri="{FF2B5EF4-FFF2-40B4-BE49-F238E27FC236}">
              <a16:creationId xmlns:a16="http://schemas.microsoft.com/office/drawing/2014/main" id="{00000000-0008-0000-0300-00005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25" name="Text Box 8">
          <a:extLst>
            <a:ext uri="{FF2B5EF4-FFF2-40B4-BE49-F238E27FC236}">
              <a16:creationId xmlns:a16="http://schemas.microsoft.com/office/drawing/2014/main" id="{00000000-0008-0000-0300-00005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26" name="Text Box 9">
          <a:extLst>
            <a:ext uri="{FF2B5EF4-FFF2-40B4-BE49-F238E27FC236}">
              <a16:creationId xmlns:a16="http://schemas.microsoft.com/office/drawing/2014/main" id="{00000000-0008-0000-0300-00005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27" name="Text Box 11">
          <a:extLst>
            <a:ext uri="{FF2B5EF4-FFF2-40B4-BE49-F238E27FC236}">
              <a16:creationId xmlns:a16="http://schemas.microsoft.com/office/drawing/2014/main" id="{00000000-0008-0000-0300-00005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28" name="Text Box 11">
          <a:extLst>
            <a:ext uri="{FF2B5EF4-FFF2-40B4-BE49-F238E27FC236}">
              <a16:creationId xmlns:a16="http://schemas.microsoft.com/office/drawing/2014/main" id="{00000000-0008-0000-0300-00005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29" name="Text Box 9">
          <a:extLst>
            <a:ext uri="{FF2B5EF4-FFF2-40B4-BE49-F238E27FC236}">
              <a16:creationId xmlns:a16="http://schemas.microsoft.com/office/drawing/2014/main" id="{00000000-0008-0000-0300-00005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0" name="Text Box 11">
          <a:extLst>
            <a:ext uri="{FF2B5EF4-FFF2-40B4-BE49-F238E27FC236}">
              <a16:creationId xmlns:a16="http://schemas.microsoft.com/office/drawing/2014/main" id="{00000000-0008-0000-0300-00005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1" name="Text Box 8">
          <a:extLst>
            <a:ext uri="{FF2B5EF4-FFF2-40B4-BE49-F238E27FC236}">
              <a16:creationId xmlns:a16="http://schemas.microsoft.com/office/drawing/2014/main" id="{00000000-0008-0000-0300-00005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2" name="Text Box 9">
          <a:extLst>
            <a:ext uri="{FF2B5EF4-FFF2-40B4-BE49-F238E27FC236}">
              <a16:creationId xmlns:a16="http://schemas.microsoft.com/office/drawing/2014/main" id="{00000000-0008-0000-0300-00005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3" name="Text Box 11">
          <a:extLst>
            <a:ext uri="{FF2B5EF4-FFF2-40B4-BE49-F238E27FC236}">
              <a16:creationId xmlns:a16="http://schemas.microsoft.com/office/drawing/2014/main" id="{00000000-0008-0000-0300-00005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4" name="Text Box 8">
          <a:extLst>
            <a:ext uri="{FF2B5EF4-FFF2-40B4-BE49-F238E27FC236}">
              <a16:creationId xmlns:a16="http://schemas.microsoft.com/office/drawing/2014/main" id="{00000000-0008-0000-0300-00005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5" name="Text Box 9">
          <a:extLst>
            <a:ext uri="{FF2B5EF4-FFF2-40B4-BE49-F238E27FC236}">
              <a16:creationId xmlns:a16="http://schemas.microsoft.com/office/drawing/2014/main" id="{00000000-0008-0000-0300-00005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6" name="Text Box 11">
          <a:extLst>
            <a:ext uri="{FF2B5EF4-FFF2-40B4-BE49-F238E27FC236}">
              <a16:creationId xmlns:a16="http://schemas.microsoft.com/office/drawing/2014/main" id="{00000000-0008-0000-0300-00006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7" name="Text Box 8">
          <a:extLst>
            <a:ext uri="{FF2B5EF4-FFF2-40B4-BE49-F238E27FC236}">
              <a16:creationId xmlns:a16="http://schemas.microsoft.com/office/drawing/2014/main" id="{00000000-0008-0000-0300-00006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8" name="Text Box 9">
          <a:extLst>
            <a:ext uri="{FF2B5EF4-FFF2-40B4-BE49-F238E27FC236}">
              <a16:creationId xmlns:a16="http://schemas.microsoft.com/office/drawing/2014/main" id="{00000000-0008-0000-0300-00006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39" name="Text Box 11">
          <a:extLst>
            <a:ext uri="{FF2B5EF4-FFF2-40B4-BE49-F238E27FC236}">
              <a16:creationId xmlns:a16="http://schemas.microsoft.com/office/drawing/2014/main" id="{00000000-0008-0000-0300-00006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0" name="Text Box 8">
          <a:extLst>
            <a:ext uri="{FF2B5EF4-FFF2-40B4-BE49-F238E27FC236}">
              <a16:creationId xmlns:a16="http://schemas.microsoft.com/office/drawing/2014/main" id="{00000000-0008-0000-0300-00006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1" name="Text Box 9">
          <a:extLst>
            <a:ext uri="{FF2B5EF4-FFF2-40B4-BE49-F238E27FC236}">
              <a16:creationId xmlns:a16="http://schemas.microsoft.com/office/drawing/2014/main" id="{00000000-0008-0000-0300-00006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2" name="Text Box 11">
          <a:extLst>
            <a:ext uri="{FF2B5EF4-FFF2-40B4-BE49-F238E27FC236}">
              <a16:creationId xmlns:a16="http://schemas.microsoft.com/office/drawing/2014/main" id="{00000000-0008-0000-0300-00006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3" name="Text Box 8">
          <a:extLst>
            <a:ext uri="{FF2B5EF4-FFF2-40B4-BE49-F238E27FC236}">
              <a16:creationId xmlns:a16="http://schemas.microsoft.com/office/drawing/2014/main" id="{00000000-0008-0000-0300-00006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4" name="Text Box 9">
          <a:extLst>
            <a:ext uri="{FF2B5EF4-FFF2-40B4-BE49-F238E27FC236}">
              <a16:creationId xmlns:a16="http://schemas.microsoft.com/office/drawing/2014/main" id="{00000000-0008-0000-0300-00006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5" name="Text Box 11">
          <a:extLst>
            <a:ext uri="{FF2B5EF4-FFF2-40B4-BE49-F238E27FC236}">
              <a16:creationId xmlns:a16="http://schemas.microsoft.com/office/drawing/2014/main" id="{00000000-0008-0000-0300-00006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6" name="Text Box 8">
          <a:extLst>
            <a:ext uri="{FF2B5EF4-FFF2-40B4-BE49-F238E27FC236}">
              <a16:creationId xmlns:a16="http://schemas.microsoft.com/office/drawing/2014/main" id="{00000000-0008-0000-0300-00006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7" name="Text Box 9">
          <a:extLst>
            <a:ext uri="{FF2B5EF4-FFF2-40B4-BE49-F238E27FC236}">
              <a16:creationId xmlns:a16="http://schemas.microsoft.com/office/drawing/2014/main" id="{00000000-0008-0000-0300-00006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8" name="Text Box 11">
          <a:extLst>
            <a:ext uri="{FF2B5EF4-FFF2-40B4-BE49-F238E27FC236}">
              <a16:creationId xmlns:a16="http://schemas.microsoft.com/office/drawing/2014/main" id="{00000000-0008-0000-0300-00006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49" name="Text Box 8">
          <a:extLst>
            <a:ext uri="{FF2B5EF4-FFF2-40B4-BE49-F238E27FC236}">
              <a16:creationId xmlns:a16="http://schemas.microsoft.com/office/drawing/2014/main" id="{00000000-0008-0000-0300-00006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0" name="Text Box 9">
          <a:extLst>
            <a:ext uri="{FF2B5EF4-FFF2-40B4-BE49-F238E27FC236}">
              <a16:creationId xmlns:a16="http://schemas.microsoft.com/office/drawing/2014/main" id="{00000000-0008-0000-0300-00006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1" name="Text Box 11">
          <a:extLst>
            <a:ext uri="{FF2B5EF4-FFF2-40B4-BE49-F238E27FC236}">
              <a16:creationId xmlns:a16="http://schemas.microsoft.com/office/drawing/2014/main" id="{00000000-0008-0000-0300-00006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2" name="Text Box 8">
          <a:extLst>
            <a:ext uri="{FF2B5EF4-FFF2-40B4-BE49-F238E27FC236}">
              <a16:creationId xmlns:a16="http://schemas.microsoft.com/office/drawing/2014/main" id="{00000000-0008-0000-0300-00007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3" name="Text Box 9">
          <a:extLst>
            <a:ext uri="{FF2B5EF4-FFF2-40B4-BE49-F238E27FC236}">
              <a16:creationId xmlns:a16="http://schemas.microsoft.com/office/drawing/2014/main" id="{00000000-0008-0000-0300-00007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4" name="Text Box 11">
          <a:extLst>
            <a:ext uri="{FF2B5EF4-FFF2-40B4-BE49-F238E27FC236}">
              <a16:creationId xmlns:a16="http://schemas.microsoft.com/office/drawing/2014/main" id="{00000000-0008-0000-0300-00007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5" name="Text Box 8">
          <a:extLst>
            <a:ext uri="{FF2B5EF4-FFF2-40B4-BE49-F238E27FC236}">
              <a16:creationId xmlns:a16="http://schemas.microsoft.com/office/drawing/2014/main" id="{00000000-0008-0000-0300-00007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6" name="Text Box 9">
          <a:extLst>
            <a:ext uri="{FF2B5EF4-FFF2-40B4-BE49-F238E27FC236}">
              <a16:creationId xmlns:a16="http://schemas.microsoft.com/office/drawing/2014/main" id="{00000000-0008-0000-0300-00007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7" name="Text Box 11">
          <a:extLst>
            <a:ext uri="{FF2B5EF4-FFF2-40B4-BE49-F238E27FC236}">
              <a16:creationId xmlns:a16="http://schemas.microsoft.com/office/drawing/2014/main" id="{00000000-0008-0000-0300-00007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8" name="Text Box 8">
          <a:extLst>
            <a:ext uri="{FF2B5EF4-FFF2-40B4-BE49-F238E27FC236}">
              <a16:creationId xmlns:a16="http://schemas.microsoft.com/office/drawing/2014/main" id="{00000000-0008-0000-0300-00007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59" name="Text Box 9">
          <a:extLst>
            <a:ext uri="{FF2B5EF4-FFF2-40B4-BE49-F238E27FC236}">
              <a16:creationId xmlns:a16="http://schemas.microsoft.com/office/drawing/2014/main" id="{00000000-0008-0000-0300-00007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60" name="Text Box 11">
          <a:extLst>
            <a:ext uri="{FF2B5EF4-FFF2-40B4-BE49-F238E27FC236}">
              <a16:creationId xmlns:a16="http://schemas.microsoft.com/office/drawing/2014/main" id="{00000000-0008-0000-0300-00007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61" name="Text Box 8">
          <a:extLst>
            <a:ext uri="{FF2B5EF4-FFF2-40B4-BE49-F238E27FC236}">
              <a16:creationId xmlns:a16="http://schemas.microsoft.com/office/drawing/2014/main" id="{00000000-0008-0000-0300-00007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62" name="Text Box 9">
          <a:extLst>
            <a:ext uri="{FF2B5EF4-FFF2-40B4-BE49-F238E27FC236}">
              <a16:creationId xmlns:a16="http://schemas.microsoft.com/office/drawing/2014/main" id="{00000000-0008-0000-0300-00007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63" name="Text Box 11">
          <a:extLst>
            <a:ext uri="{FF2B5EF4-FFF2-40B4-BE49-F238E27FC236}">
              <a16:creationId xmlns:a16="http://schemas.microsoft.com/office/drawing/2014/main" id="{00000000-0008-0000-0300-00007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964" name="Text Box 8">
          <a:extLst>
            <a:ext uri="{FF2B5EF4-FFF2-40B4-BE49-F238E27FC236}">
              <a16:creationId xmlns:a16="http://schemas.microsoft.com/office/drawing/2014/main" id="{00000000-0008-0000-0300-00007C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65" name="Text Box 11">
          <a:extLst>
            <a:ext uri="{FF2B5EF4-FFF2-40B4-BE49-F238E27FC236}">
              <a16:creationId xmlns:a16="http://schemas.microsoft.com/office/drawing/2014/main" id="{00000000-0008-0000-0300-00007D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66" name="Text Box 8">
          <a:extLst>
            <a:ext uri="{FF2B5EF4-FFF2-40B4-BE49-F238E27FC236}">
              <a16:creationId xmlns:a16="http://schemas.microsoft.com/office/drawing/2014/main" id="{00000000-0008-0000-0300-00007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67" name="Text Box 9">
          <a:extLst>
            <a:ext uri="{FF2B5EF4-FFF2-40B4-BE49-F238E27FC236}">
              <a16:creationId xmlns:a16="http://schemas.microsoft.com/office/drawing/2014/main" id="{00000000-0008-0000-0300-00007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68" name="Text Box 11">
          <a:extLst>
            <a:ext uri="{FF2B5EF4-FFF2-40B4-BE49-F238E27FC236}">
              <a16:creationId xmlns:a16="http://schemas.microsoft.com/office/drawing/2014/main" id="{00000000-0008-0000-0300-00008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11</xdr:row>
      <xdr:rowOff>0</xdr:rowOff>
    </xdr:from>
    <xdr:to>
      <xdr:col>1</xdr:col>
      <xdr:colOff>152400</xdr:colOff>
      <xdr:row>11</xdr:row>
      <xdr:rowOff>28575</xdr:rowOff>
    </xdr:to>
    <xdr:sp macro="" textlink="">
      <xdr:nvSpPr>
        <xdr:cNvPr id="3969" name="Text Box 11">
          <a:extLst>
            <a:ext uri="{FF2B5EF4-FFF2-40B4-BE49-F238E27FC236}">
              <a16:creationId xmlns:a16="http://schemas.microsoft.com/office/drawing/2014/main" id="{00000000-0008-0000-0300-0000810F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70" name="Text Box 8">
          <a:extLst>
            <a:ext uri="{FF2B5EF4-FFF2-40B4-BE49-F238E27FC236}">
              <a16:creationId xmlns:a16="http://schemas.microsoft.com/office/drawing/2014/main" id="{00000000-0008-0000-0300-000082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71" name="Text Box 9">
          <a:extLst>
            <a:ext uri="{FF2B5EF4-FFF2-40B4-BE49-F238E27FC236}">
              <a16:creationId xmlns:a16="http://schemas.microsoft.com/office/drawing/2014/main" id="{00000000-0008-0000-0300-000083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72" name="Text Box 11">
          <a:extLst>
            <a:ext uri="{FF2B5EF4-FFF2-40B4-BE49-F238E27FC236}">
              <a16:creationId xmlns:a16="http://schemas.microsoft.com/office/drawing/2014/main" id="{00000000-0008-0000-0300-000084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73" name="Text Box 8">
          <a:extLst>
            <a:ext uri="{FF2B5EF4-FFF2-40B4-BE49-F238E27FC236}">
              <a16:creationId xmlns:a16="http://schemas.microsoft.com/office/drawing/2014/main" id="{00000000-0008-0000-0300-00008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74" name="Text Box 9">
          <a:extLst>
            <a:ext uri="{FF2B5EF4-FFF2-40B4-BE49-F238E27FC236}">
              <a16:creationId xmlns:a16="http://schemas.microsoft.com/office/drawing/2014/main" id="{00000000-0008-0000-0300-00008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75" name="Text Box 11">
          <a:extLst>
            <a:ext uri="{FF2B5EF4-FFF2-40B4-BE49-F238E27FC236}">
              <a16:creationId xmlns:a16="http://schemas.microsoft.com/office/drawing/2014/main" id="{00000000-0008-0000-0300-00008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76" name="Text Box 8">
          <a:extLst>
            <a:ext uri="{FF2B5EF4-FFF2-40B4-BE49-F238E27FC236}">
              <a16:creationId xmlns:a16="http://schemas.microsoft.com/office/drawing/2014/main" id="{00000000-0008-0000-0300-000088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77" name="Text Box 9">
          <a:extLst>
            <a:ext uri="{FF2B5EF4-FFF2-40B4-BE49-F238E27FC236}">
              <a16:creationId xmlns:a16="http://schemas.microsoft.com/office/drawing/2014/main" id="{00000000-0008-0000-0300-000089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3978" name="Text Box 11">
          <a:extLst>
            <a:ext uri="{FF2B5EF4-FFF2-40B4-BE49-F238E27FC236}">
              <a16:creationId xmlns:a16="http://schemas.microsoft.com/office/drawing/2014/main" id="{00000000-0008-0000-0300-00008A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79" name="Text Box 8">
          <a:extLst>
            <a:ext uri="{FF2B5EF4-FFF2-40B4-BE49-F238E27FC236}">
              <a16:creationId xmlns:a16="http://schemas.microsoft.com/office/drawing/2014/main" id="{00000000-0008-0000-0300-00008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80" name="Text Box 9">
          <a:extLst>
            <a:ext uri="{FF2B5EF4-FFF2-40B4-BE49-F238E27FC236}">
              <a16:creationId xmlns:a16="http://schemas.microsoft.com/office/drawing/2014/main" id="{00000000-0008-0000-0300-00008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81" name="Text Box 11">
          <a:extLst>
            <a:ext uri="{FF2B5EF4-FFF2-40B4-BE49-F238E27FC236}">
              <a16:creationId xmlns:a16="http://schemas.microsoft.com/office/drawing/2014/main" id="{00000000-0008-0000-0300-00008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982" name="Text Box 8">
          <a:extLst>
            <a:ext uri="{FF2B5EF4-FFF2-40B4-BE49-F238E27FC236}">
              <a16:creationId xmlns:a16="http://schemas.microsoft.com/office/drawing/2014/main" id="{00000000-0008-0000-0300-00008E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83" name="Text Box 11">
          <a:extLst>
            <a:ext uri="{FF2B5EF4-FFF2-40B4-BE49-F238E27FC236}">
              <a16:creationId xmlns:a16="http://schemas.microsoft.com/office/drawing/2014/main" id="{00000000-0008-0000-0300-00008F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84" name="Text Box 11">
          <a:extLst>
            <a:ext uri="{FF2B5EF4-FFF2-40B4-BE49-F238E27FC236}">
              <a16:creationId xmlns:a16="http://schemas.microsoft.com/office/drawing/2014/main" id="{00000000-0008-0000-0300-000090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85" name="Text Box 11">
          <a:extLst>
            <a:ext uri="{FF2B5EF4-FFF2-40B4-BE49-F238E27FC236}">
              <a16:creationId xmlns:a16="http://schemas.microsoft.com/office/drawing/2014/main" id="{00000000-0008-0000-0300-000091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86" name="Text Box 11">
          <a:extLst>
            <a:ext uri="{FF2B5EF4-FFF2-40B4-BE49-F238E27FC236}">
              <a16:creationId xmlns:a16="http://schemas.microsoft.com/office/drawing/2014/main" id="{00000000-0008-0000-0300-000092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87" name="Text Box 11">
          <a:extLst>
            <a:ext uri="{FF2B5EF4-FFF2-40B4-BE49-F238E27FC236}">
              <a16:creationId xmlns:a16="http://schemas.microsoft.com/office/drawing/2014/main" id="{00000000-0008-0000-0300-000093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88" name="Text Box 11">
          <a:extLst>
            <a:ext uri="{FF2B5EF4-FFF2-40B4-BE49-F238E27FC236}">
              <a16:creationId xmlns:a16="http://schemas.microsoft.com/office/drawing/2014/main" id="{00000000-0008-0000-0300-000094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89" name="Text Box 11">
          <a:extLst>
            <a:ext uri="{FF2B5EF4-FFF2-40B4-BE49-F238E27FC236}">
              <a16:creationId xmlns:a16="http://schemas.microsoft.com/office/drawing/2014/main" id="{00000000-0008-0000-0300-000095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90" name="Text Box 11">
          <a:extLst>
            <a:ext uri="{FF2B5EF4-FFF2-40B4-BE49-F238E27FC236}">
              <a16:creationId xmlns:a16="http://schemas.microsoft.com/office/drawing/2014/main" id="{00000000-0008-0000-0300-000096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91" name="Text Box 11">
          <a:extLst>
            <a:ext uri="{FF2B5EF4-FFF2-40B4-BE49-F238E27FC236}">
              <a16:creationId xmlns:a16="http://schemas.microsoft.com/office/drawing/2014/main" id="{00000000-0008-0000-0300-000097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3992" name="Text Box 8">
          <a:extLst>
            <a:ext uri="{FF2B5EF4-FFF2-40B4-BE49-F238E27FC236}">
              <a16:creationId xmlns:a16="http://schemas.microsoft.com/office/drawing/2014/main" id="{00000000-0008-0000-0300-000098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3993" name="Text Box 11">
          <a:extLst>
            <a:ext uri="{FF2B5EF4-FFF2-40B4-BE49-F238E27FC236}">
              <a16:creationId xmlns:a16="http://schemas.microsoft.com/office/drawing/2014/main" id="{00000000-0008-0000-0300-000099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94" name="Text Box 9">
          <a:extLst>
            <a:ext uri="{FF2B5EF4-FFF2-40B4-BE49-F238E27FC236}">
              <a16:creationId xmlns:a16="http://schemas.microsoft.com/office/drawing/2014/main" id="{00000000-0008-0000-0300-00009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95" name="Text Box 11">
          <a:extLst>
            <a:ext uri="{FF2B5EF4-FFF2-40B4-BE49-F238E27FC236}">
              <a16:creationId xmlns:a16="http://schemas.microsoft.com/office/drawing/2014/main" id="{00000000-0008-0000-0300-00009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96" name="Text Box 8">
          <a:extLst>
            <a:ext uri="{FF2B5EF4-FFF2-40B4-BE49-F238E27FC236}">
              <a16:creationId xmlns:a16="http://schemas.microsoft.com/office/drawing/2014/main" id="{00000000-0008-0000-0300-00009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97" name="Text Box 9">
          <a:extLst>
            <a:ext uri="{FF2B5EF4-FFF2-40B4-BE49-F238E27FC236}">
              <a16:creationId xmlns:a16="http://schemas.microsoft.com/office/drawing/2014/main" id="{00000000-0008-0000-0300-00009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98" name="Text Box 11">
          <a:extLst>
            <a:ext uri="{FF2B5EF4-FFF2-40B4-BE49-F238E27FC236}">
              <a16:creationId xmlns:a16="http://schemas.microsoft.com/office/drawing/2014/main" id="{00000000-0008-0000-0300-00009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3999" name="Text Box 8">
          <a:extLst>
            <a:ext uri="{FF2B5EF4-FFF2-40B4-BE49-F238E27FC236}">
              <a16:creationId xmlns:a16="http://schemas.microsoft.com/office/drawing/2014/main" id="{00000000-0008-0000-0300-00009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0" name="Text Box 9">
          <a:extLst>
            <a:ext uri="{FF2B5EF4-FFF2-40B4-BE49-F238E27FC236}">
              <a16:creationId xmlns:a16="http://schemas.microsoft.com/office/drawing/2014/main" id="{00000000-0008-0000-0300-0000A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1" name="Text Box 11">
          <a:extLst>
            <a:ext uri="{FF2B5EF4-FFF2-40B4-BE49-F238E27FC236}">
              <a16:creationId xmlns:a16="http://schemas.microsoft.com/office/drawing/2014/main" id="{00000000-0008-0000-0300-0000A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2" name="Text Box 8">
          <a:extLst>
            <a:ext uri="{FF2B5EF4-FFF2-40B4-BE49-F238E27FC236}">
              <a16:creationId xmlns:a16="http://schemas.microsoft.com/office/drawing/2014/main" id="{00000000-0008-0000-0300-0000A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3" name="Text Box 9">
          <a:extLst>
            <a:ext uri="{FF2B5EF4-FFF2-40B4-BE49-F238E27FC236}">
              <a16:creationId xmlns:a16="http://schemas.microsoft.com/office/drawing/2014/main" id="{00000000-0008-0000-0300-0000A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4" name="Text Box 11">
          <a:extLst>
            <a:ext uri="{FF2B5EF4-FFF2-40B4-BE49-F238E27FC236}">
              <a16:creationId xmlns:a16="http://schemas.microsoft.com/office/drawing/2014/main" id="{00000000-0008-0000-0300-0000A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5" name="Text Box 8">
          <a:extLst>
            <a:ext uri="{FF2B5EF4-FFF2-40B4-BE49-F238E27FC236}">
              <a16:creationId xmlns:a16="http://schemas.microsoft.com/office/drawing/2014/main" id="{00000000-0008-0000-0300-0000A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6" name="Text Box 9">
          <a:extLst>
            <a:ext uri="{FF2B5EF4-FFF2-40B4-BE49-F238E27FC236}">
              <a16:creationId xmlns:a16="http://schemas.microsoft.com/office/drawing/2014/main" id="{00000000-0008-0000-0300-0000A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7" name="Text Box 11">
          <a:extLst>
            <a:ext uri="{FF2B5EF4-FFF2-40B4-BE49-F238E27FC236}">
              <a16:creationId xmlns:a16="http://schemas.microsoft.com/office/drawing/2014/main" id="{00000000-0008-0000-0300-0000A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8" name="Text Box 8">
          <a:extLst>
            <a:ext uri="{FF2B5EF4-FFF2-40B4-BE49-F238E27FC236}">
              <a16:creationId xmlns:a16="http://schemas.microsoft.com/office/drawing/2014/main" id="{00000000-0008-0000-0300-0000A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09" name="Text Box 9">
          <a:extLst>
            <a:ext uri="{FF2B5EF4-FFF2-40B4-BE49-F238E27FC236}">
              <a16:creationId xmlns:a16="http://schemas.microsoft.com/office/drawing/2014/main" id="{00000000-0008-0000-0300-0000A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0" name="Text Box 11">
          <a:extLst>
            <a:ext uri="{FF2B5EF4-FFF2-40B4-BE49-F238E27FC236}">
              <a16:creationId xmlns:a16="http://schemas.microsoft.com/office/drawing/2014/main" id="{00000000-0008-0000-0300-0000A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1" name="Text Box 8">
          <a:extLst>
            <a:ext uri="{FF2B5EF4-FFF2-40B4-BE49-F238E27FC236}">
              <a16:creationId xmlns:a16="http://schemas.microsoft.com/office/drawing/2014/main" id="{00000000-0008-0000-0300-0000A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2" name="Text Box 9">
          <a:extLst>
            <a:ext uri="{FF2B5EF4-FFF2-40B4-BE49-F238E27FC236}">
              <a16:creationId xmlns:a16="http://schemas.microsoft.com/office/drawing/2014/main" id="{00000000-0008-0000-0300-0000A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3" name="Text Box 11">
          <a:extLst>
            <a:ext uri="{FF2B5EF4-FFF2-40B4-BE49-F238E27FC236}">
              <a16:creationId xmlns:a16="http://schemas.microsoft.com/office/drawing/2014/main" id="{00000000-0008-0000-0300-0000A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4" name="Text Box 8">
          <a:extLst>
            <a:ext uri="{FF2B5EF4-FFF2-40B4-BE49-F238E27FC236}">
              <a16:creationId xmlns:a16="http://schemas.microsoft.com/office/drawing/2014/main" id="{00000000-0008-0000-0300-0000A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5" name="Text Box 9">
          <a:extLst>
            <a:ext uri="{FF2B5EF4-FFF2-40B4-BE49-F238E27FC236}">
              <a16:creationId xmlns:a16="http://schemas.microsoft.com/office/drawing/2014/main" id="{00000000-0008-0000-0300-0000A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6" name="Text Box 11">
          <a:extLst>
            <a:ext uri="{FF2B5EF4-FFF2-40B4-BE49-F238E27FC236}">
              <a16:creationId xmlns:a16="http://schemas.microsoft.com/office/drawing/2014/main" id="{00000000-0008-0000-0300-0000B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7" name="Text Box 8">
          <a:extLst>
            <a:ext uri="{FF2B5EF4-FFF2-40B4-BE49-F238E27FC236}">
              <a16:creationId xmlns:a16="http://schemas.microsoft.com/office/drawing/2014/main" id="{00000000-0008-0000-0300-0000B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8" name="Text Box 9">
          <a:extLst>
            <a:ext uri="{FF2B5EF4-FFF2-40B4-BE49-F238E27FC236}">
              <a16:creationId xmlns:a16="http://schemas.microsoft.com/office/drawing/2014/main" id="{00000000-0008-0000-0300-0000B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19" name="Text Box 11">
          <a:extLst>
            <a:ext uri="{FF2B5EF4-FFF2-40B4-BE49-F238E27FC236}">
              <a16:creationId xmlns:a16="http://schemas.microsoft.com/office/drawing/2014/main" id="{00000000-0008-0000-0300-0000B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20" name="Text Box 8">
          <a:extLst>
            <a:ext uri="{FF2B5EF4-FFF2-40B4-BE49-F238E27FC236}">
              <a16:creationId xmlns:a16="http://schemas.microsoft.com/office/drawing/2014/main" id="{00000000-0008-0000-0300-0000B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21" name="Text Box 9">
          <a:extLst>
            <a:ext uri="{FF2B5EF4-FFF2-40B4-BE49-F238E27FC236}">
              <a16:creationId xmlns:a16="http://schemas.microsoft.com/office/drawing/2014/main" id="{00000000-0008-0000-0300-0000B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22" name="Text Box 11">
          <a:extLst>
            <a:ext uri="{FF2B5EF4-FFF2-40B4-BE49-F238E27FC236}">
              <a16:creationId xmlns:a16="http://schemas.microsoft.com/office/drawing/2014/main" id="{00000000-0008-0000-0300-0000B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23" name="Text Box 8">
          <a:extLst>
            <a:ext uri="{FF2B5EF4-FFF2-40B4-BE49-F238E27FC236}">
              <a16:creationId xmlns:a16="http://schemas.microsoft.com/office/drawing/2014/main" id="{00000000-0008-0000-0300-0000B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24" name="Text Box 9">
          <a:extLst>
            <a:ext uri="{FF2B5EF4-FFF2-40B4-BE49-F238E27FC236}">
              <a16:creationId xmlns:a16="http://schemas.microsoft.com/office/drawing/2014/main" id="{00000000-0008-0000-0300-0000B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25" name="Text Box 11">
          <a:extLst>
            <a:ext uri="{FF2B5EF4-FFF2-40B4-BE49-F238E27FC236}">
              <a16:creationId xmlns:a16="http://schemas.microsoft.com/office/drawing/2014/main" id="{00000000-0008-0000-0300-0000B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26" name="Text Box 8">
          <a:extLst>
            <a:ext uri="{FF2B5EF4-FFF2-40B4-BE49-F238E27FC236}">
              <a16:creationId xmlns:a16="http://schemas.microsoft.com/office/drawing/2014/main" id="{00000000-0008-0000-0300-0000B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27" name="Text Box 9">
          <a:extLst>
            <a:ext uri="{FF2B5EF4-FFF2-40B4-BE49-F238E27FC236}">
              <a16:creationId xmlns:a16="http://schemas.microsoft.com/office/drawing/2014/main" id="{00000000-0008-0000-0300-0000B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28" name="Text Box 11">
          <a:extLst>
            <a:ext uri="{FF2B5EF4-FFF2-40B4-BE49-F238E27FC236}">
              <a16:creationId xmlns:a16="http://schemas.microsoft.com/office/drawing/2014/main" id="{00000000-0008-0000-0300-0000B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029" name="Text Box 8">
          <a:extLst>
            <a:ext uri="{FF2B5EF4-FFF2-40B4-BE49-F238E27FC236}">
              <a16:creationId xmlns:a16="http://schemas.microsoft.com/office/drawing/2014/main" id="{00000000-0008-0000-0300-0000BD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30" name="Text Box 11">
          <a:extLst>
            <a:ext uri="{FF2B5EF4-FFF2-40B4-BE49-F238E27FC236}">
              <a16:creationId xmlns:a16="http://schemas.microsoft.com/office/drawing/2014/main" id="{00000000-0008-0000-0300-0000BE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31" name="Text Box 8">
          <a:extLst>
            <a:ext uri="{FF2B5EF4-FFF2-40B4-BE49-F238E27FC236}">
              <a16:creationId xmlns:a16="http://schemas.microsoft.com/office/drawing/2014/main" id="{00000000-0008-0000-0300-0000B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32" name="Text Box 9">
          <a:extLst>
            <a:ext uri="{FF2B5EF4-FFF2-40B4-BE49-F238E27FC236}">
              <a16:creationId xmlns:a16="http://schemas.microsoft.com/office/drawing/2014/main" id="{00000000-0008-0000-0300-0000C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33" name="Text Box 11">
          <a:extLst>
            <a:ext uri="{FF2B5EF4-FFF2-40B4-BE49-F238E27FC236}">
              <a16:creationId xmlns:a16="http://schemas.microsoft.com/office/drawing/2014/main" id="{00000000-0008-0000-0300-0000C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034" name="Text Box 8">
          <a:extLst>
            <a:ext uri="{FF2B5EF4-FFF2-40B4-BE49-F238E27FC236}">
              <a16:creationId xmlns:a16="http://schemas.microsoft.com/office/drawing/2014/main" id="{00000000-0008-0000-0300-0000C2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035" name="Text Box 9">
          <a:extLst>
            <a:ext uri="{FF2B5EF4-FFF2-40B4-BE49-F238E27FC236}">
              <a16:creationId xmlns:a16="http://schemas.microsoft.com/office/drawing/2014/main" id="{00000000-0008-0000-0300-0000C3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036" name="Text Box 11">
          <a:extLst>
            <a:ext uri="{FF2B5EF4-FFF2-40B4-BE49-F238E27FC236}">
              <a16:creationId xmlns:a16="http://schemas.microsoft.com/office/drawing/2014/main" id="{00000000-0008-0000-0300-0000C4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37" name="Text Box 8">
          <a:extLst>
            <a:ext uri="{FF2B5EF4-FFF2-40B4-BE49-F238E27FC236}">
              <a16:creationId xmlns:a16="http://schemas.microsoft.com/office/drawing/2014/main" id="{00000000-0008-0000-0300-0000C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38" name="Text Box 9">
          <a:extLst>
            <a:ext uri="{FF2B5EF4-FFF2-40B4-BE49-F238E27FC236}">
              <a16:creationId xmlns:a16="http://schemas.microsoft.com/office/drawing/2014/main" id="{00000000-0008-0000-0300-0000C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39" name="Text Box 11">
          <a:extLst>
            <a:ext uri="{FF2B5EF4-FFF2-40B4-BE49-F238E27FC236}">
              <a16:creationId xmlns:a16="http://schemas.microsoft.com/office/drawing/2014/main" id="{00000000-0008-0000-0300-0000C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040" name="Text Box 8">
          <a:extLst>
            <a:ext uri="{FF2B5EF4-FFF2-40B4-BE49-F238E27FC236}">
              <a16:creationId xmlns:a16="http://schemas.microsoft.com/office/drawing/2014/main" id="{00000000-0008-0000-0300-0000C8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041" name="Text Box 9">
          <a:extLst>
            <a:ext uri="{FF2B5EF4-FFF2-40B4-BE49-F238E27FC236}">
              <a16:creationId xmlns:a16="http://schemas.microsoft.com/office/drawing/2014/main" id="{00000000-0008-0000-0300-0000C9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042" name="Text Box 11">
          <a:extLst>
            <a:ext uri="{FF2B5EF4-FFF2-40B4-BE49-F238E27FC236}">
              <a16:creationId xmlns:a16="http://schemas.microsoft.com/office/drawing/2014/main" id="{00000000-0008-0000-0300-0000CA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43" name="Text Box 8">
          <a:extLst>
            <a:ext uri="{FF2B5EF4-FFF2-40B4-BE49-F238E27FC236}">
              <a16:creationId xmlns:a16="http://schemas.microsoft.com/office/drawing/2014/main" id="{00000000-0008-0000-0300-0000C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44" name="Text Box 9">
          <a:extLst>
            <a:ext uri="{FF2B5EF4-FFF2-40B4-BE49-F238E27FC236}">
              <a16:creationId xmlns:a16="http://schemas.microsoft.com/office/drawing/2014/main" id="{00000000-0008-0000-0300-0000C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45" name="Text Box 11">
          <a:extLst>
            <a:ext uri="{FF2B5EF4-FFF2-40B4-BE49-F238E27FC236}">
              <a16:creationId xmlns:a16="http://schemas.microsoft.com/office/drawing/2014/main" id="{00000000-0008-0000-0300-0000C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046" name="Text Box 8">
          <a:extLst>
            <a:ext uri="{FF2B5EF4-FFF2-40B4-BE49-F238E27FC236}">
              <a16:creationId xmlns:a16="http://schemas.microsoft.com/office/drawing/2014/main" id="{00000000-0008-0000-0300-0000CE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47" name="Text Box 11">
          <a:extLst>
            <a:ext uri="{FF2B5EF4-FFF2-40B4-BE49-F238E27FC236}">
              <a16:creationId xmlns:a16="http://schemas.microsoft.com/office/drawing/2014/main" id="{00000000-0008-0000-0300-0000CF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48" name="Text Box 11">
          <a:extLst>
            <a:ext uri="{FF2B5EF4-FFF2-40B4-BE49-F238E27FC236}">
              <a16:creationId xmlns:a16="http://schemas.microsoft.com/office/drawing/2014/main" id="{00000000-0008-0000-0300-0000D0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49" name="Text Box 11">
          <a:extLst>
            <a:ext uri="{FF2B5EF4-FFF2-40B4-BE49-F238E27FC236}">
              <a16:creationId xmlns:a16="http://schemas.microsoft.com/office/drawing/2014/main" id="{00000000-0008-0000-0300-0000D1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50" name="Text Box 11">
          <a:extLst>
            <a:ext uri="{FF2B5EF4-FFF2-40B4-BE49-F238E27FC236}">
              <a16:creationId xmlns:a16="http://schemas.microsoft.com/office/drawing/2014/main" id="{00000000-0008-0000-0300-0000D2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51" name="Text Box 11">
          <a:extLst>
            <a:ext uri="{FF2B5EF4-FFF2-40B4-BE49-F238E27FC236}">
              <a16:creationId xmlns:a16="http://schemas.microsoft.com/office/drawing/2014/main" id="{00000000-0008-0000-0300-0000D3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52" name="Text Box 11">
          <a:extLst>
            <a:ext uri="{FF2B5EF4-FFF2-40B4-BE49-F238E27FC236}">
              <a16:creationId xmlns:a16="http://schemas.microsoft.com/office/drawing/2014/main" id="{00000000-0008-0000-0300-0000D4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53" name="Text Box 11">
          <a:extLst>
            <a:ext uri="{FF2B5EF4-FFF2-40B4-BE49-F238E27FC236}">
              <a16:creationId xmlns:a16="http://schemas.microsoft.com/office/drawing/2014/main" id="{00000000-0008-0000-0300-0000D5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54" name="Text Box 11">
          <a:extLst>
            <a:ext uri="{FF2B5EF4-FFF2-40B4-BE49-F238E27FC236}">
              <a16:creationId xmlns:a16="http://schemas.microsoft.com/office/drawing/2014/main" id="{00000000-0008-0000-0300-0000D6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55" name="Text Box 11">
          <a:extLst>
            <a:ext uri="{FF2B5EF4-FFF2-40B4-BE49-F238E27FC236}">
              <a16:creationId xmlns:a16="http://schemas.microsoft.com/office/drawing/2014/main" id="{00000000-0008-0000-0300-0000D7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056" name="Text Box 8">
          <a:extLst>
            <a:ext uri="{FF2B5EF4-FFF2-40B4-BE49-F238E27FC236}">
              <a16:creationId xmlns:a16="http://schemas.microsoft.com/office/drawing/2014/main" id="{00000000-0008-0000-0300-0000D8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057" name="Text Box 11">
          <a:extLst>
            <a:ext uri="{FF2B5EF4-FFF2-40B4-BE49-F238E27FC236}">
              <a16:creationId xmlns:a16="http://schemas.microsoft.com/office/drawing/2014/main" id="{00000000-0008-0000-0300-0000D9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58" name="Text Box 8">
          <a:extLst>
            <a:ext uri="{FF2B5EF4-FFF2-40B4-BE49-F238E27FC236}">
              <a16:creationId xmlns:a16="http://schemas.microsoft.com/office/drawing/2014/main" id="{00000000-0008-0000-0300-0000D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59" name="Text Box 9">
          <a:extLst>
            <a:ext uri="{FF2B5EF4-FFF2-40B4-BE49-F238E27FC236}">
              <a16:creationId xmlns:a16="http://schemas.microsoft.com/office/drawing/2014/main" id="{00000000-0008-0000-0300-0000D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0" name="Text Box 11">
          <a:extLst>
            <a:ext uri="{FF2B5EF4-FFF2-40B4-BE49-F238E27FC236}">
              <a16:creationId xmlns:a16="http://schemas.microsoft.com/office/drawing/2014/main" id="{00000000-0008-0000-0300-0000D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1" name="Text Box 8">
          <a:extLst>
            <a:ext uri="{FF2B5EF4-FFF2-40B4-BE49-F238E27FC236}">
              <a16:creationId xmlns:a16="http://schemas.microsoft.com/office/drawing/2014/main" id="{00000000-0008-0000-0300-0000D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2" name="Text Box 9">
          <a:extLst>
            <a:ext uri="{FF2B5EF4-FFF2-40B4-BE49-F238E27FC236}">
              <a16:creationId xmlns:a16="http://schemas.microsoft.com/office/drawing/2014/main" id="{00000000-0008-0000-0300-0000D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3" name="Text Box 11">
          <a:extLst>
            <a:ext uri="{FF2B5EF4-FFF2-40B4-BE49-F238E27FC236}">
              <a16:creationId xmlns:a16="http://schemas.microsoft.com/office/drawing/2014/main" id="{00000000-0008-0000-0300-0000D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4" name="Text Box 11">
          <a:extLst>
            <a:ext uri="{FF2B5EF4-FFF2-40B4-BE49-F238E27FC236}">
              <a16:creationId xmlns:a16="http://schemas.microsoft.com/office/drawing/2014/main" id="{00000000-0008-0000-0300-0000E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5" name="Text Box 9">
          <a:extLst>
            <a:ext uri="{FF2B5EF4-FFF2-40B4-BE49-F238E27FC236}">
              <a16:creationId xmlns:a16="http://schemas.microsoft.com/office/drawing/2014/main" id="{00000000-0008-0000-0300-0000E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6" name="Text Box 11">
          <a:extLst>
            <a:ext uri="{FF2B5EF4-FFF2-40B4-BE49-F238E27FC236}">
              <a16:creationId xmlns:a16="http://schemas.microsoft.com/office/drawing/2014/main" id="{00000000-0008-0000-0300-0000E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7" name="Text Box 8">
          <a:extLst>
            <a:ext uri="{FF2B5EF4-FFF2-40B4-BE49-F238E27FC236}">
              <a16:creationId xmlns:a16="http://schemas.microsoft.com/office/drawing/2014/main" id="{00000000-0008-0000-0300-0000E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8" name="Text Box 9">
          <a:extLst>
            <a:ext uri="{FF2B5EF4-FFF2-40B4-BE49-F238E27FC236}">
              <a16:creationId xmlns:a16="http://schemas.microsoft.com/office/drawing/2014/main" id="{00000000-0008-0000-0300-0000E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69" name="Text Box 11">
          <a:extLst>
            <a:ext uri="{FF2B5EF4-FFF2-40B4-BE49-F238E27FC236}">
              <a16:creationId xmlns:a16="http://schemas.microsoft.com/office/drawing/2014/main" id="{00000000-0008-0000-0300-0000E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0" name="Text Box 8">
          <a:extLst>
            <a:ext uri="{FF2B5EF4-FFF2-40B4-BE49-F238E27FC236}">
              <a16:creationId xmlns:a16="http://schemas.microsoft.com/office/drawing/2014/main" id="{00000000-0008-0000-0300-0000E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1" name="Text Box 9">
          <a:extLst>
            <a:ext uri="{FF2B5EF4-FFF2-40B4-BE49-F238E27FC236}">
              <a16:creationId xmlns:a16="http://schemas.microsoft.com/office/drawing/2014/main" id="{00000000-0008-0000-0300-0000E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2" name="Text Box 11">
          <a:extLst>
            <a:ext uri="{FF2B5EF4-FFF2-40B4-BE49-F238E27FC236}">
              <a16:creationId xmlns:a16="http://schemas.microsoft.com/office/drawing/2014/main" id="{00000000-0008-0000-0300-0000E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3" name="Text Box 8">
          <a:extLst>
            <a:ext uri="{FF2B5EF4-FFF2-40B4-BE49-F238E27FC236}">
              <a16:creationId xmlns:a16="http://schemas.microsoft.com/office/drawing/2014/main" id="{00000000-0008-0000-0300-0000E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4" name="Text Box 9">
          <a:extLst>
            <a:ext uri="{FF2B5EF4-FFF2-40B4-BE49-F238E27FC236}">
              <a16:creationId xmlns:a16="http://schemas.microsoft.com/office/drawing/2014/main" id="{00000000-0008-0000-0300-0000E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5" name="Text Box 11">
          <a:extLst>
            <a:ext uri="{FF2B5EF4-FFF2-40B4-BE49-F238E27FC236}">
              <a16:creationId xmlns:a16="http://schemas.microsoft.com/office/drawing/2014/main" id="{00000000-0008-0000-0300-0000E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6" name="Text Box 8">
          <a:extLst>
            <a:ext uri="{FF2B5EF4-FFF2-40B4-BE49-F238E27FC236}">
              <a16:creationId xmlns:a16="http://schemas.microsoft.com/office/drawing/2014/main" id="{00000000-0008-0000-0300-0000E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7" name="Text Box 9">
          <a:extLst>
            <a:ext uri="{FF2B5EF4-FFF2-40B4-BE49-F238E27FC236}">
              <a16:creationId xmlns:a16="http://schemas.microsoft.com/office/drawing/2014/main" id="{00000000-0008-0000-0300-0000E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8" name="Text Box 11">
          <a:extLst>
            <a:ext uri="{FF2B5EF4-FFF2-40B4-BE49-F238E27FC236}">
              <a16:creationId xmlns:a16="http://schemas.microsoft.com/office/drawing/2014/main" id="{00000000-0008-0000-0300-0000E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79" name="Text Box 8">
          <a:extLst>
            <a:ext uri="{FF2B5EF4-FFF2-40B4-BE49-F238E27FC236}">
              <a16:creationId xmlns:a16="http://schemas.microsoft.com/office/drawing/2014/main" id="{00000000-0008-0000-0300-0000E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0" name="Text Box 9">
          <a:extLst>
            <a:ext uri="{FF2B5EF4-FFF2-40B4-BE49-F238E27FC236}">
              <a16:creationId xmlns:a16="http://schemas.microsoft.com/office/drawing/2014/main" id="{00000000-0008-0000-0300-0000F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1" name="Text Box 11">
          <a:extLst>
            <a:ext uri="{FF2B5EF4-FFF2-40B4-BE49-F238E27FC236}">
              <a16:creationId xmlns:a16="http://schemas.microsoft.com/office/drawing/2014/main" id="{00000000-0008-0000-0300-0000F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2" name="Text Box 8">
          <a:extLst>
            <a:ext uri="{FF2B5EF4-FFF2-40B4-BE49-F238E27FC236}">
              <a16:creationId xmlns:a16="http://schemas.microsoft.com/office/drawing/2014/main" id="{00000000-0008-0000-0300-0000F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3" name="Text Box 9">
          <a:extLst>
            <a:ext uri="{FF2B5EF4-FFF2-40B4-BE49-F238E27FC236}">
              <a16:creationId xmlns:a16="http://schemas.microsoft.com/office/drawing/2014/main" id="{00000000-0008-0000-0300-0000F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4" name="Text Box 11">
          <a:extLst>
            <a:ext uri="{FF2B5EF4-FFF2-40B4-BE49-F238E27FC236}">
              <a16:creationId xmlns:a16="http://schemas.microsoft.com/office/drawing/2014/main" id="{00000000-0008-0000-0300-0000F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5" name="Text Box 8">
          <a:extLst>
            <a:ext uri="{FF2B5EF4-FFF2-40B4-BE49-F238E27FC236}">
              <a16:creationId xmlns:a16="http://schemas.microsoft.com/office/drawing/2014/main" id="{00000000-0008-0000-0300-0000F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6" name="Text Box 9">
          <a:extLst>
            <a:ext uri="{FF2B5EF4-FFF2-40B4-BE49-F238E27FC236}">
              <a16:creationId xmlns:a16="http://schemas.microsoft.com/office/drawing/2014/main" id="{00000000-0008-0000-0300-0000F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7" name="Text Box 11">
          <a:extLst>
            <a:ext uri="{FF2B5EF4-FFF2-40B4-BE49-F238E27FC236}">
              <a16:creationId xmlns:a16="http://schemas.microsoft.com/office/drawing/2014/main" id="{00000000-0008-0000-0300-0000F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8" name="Text Box 8">
          <a:extLst>
            <a:ext uri="{FF2B5EF4-FFF2-40B4-BE49-F238E27FC236}">
              <a16:creationId xmlns:a16="http://schemas.microsoft.com/office/drawing/2014/main" id="{00000000-0008-0000-0300-0000F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89" name="Text Box 9">
          <a:extLst>
            <a:ext uri="{FF2B5EF4-FFF2-40B4-BE49-F238E27FC236}">
              <a16:creationId xmlns:a16="http://schemas.microsoft.com/office/drawing/2014/main" id="{00000000-0008-0000-0300-0000F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0" name="Text Box 11">
          <a:extLst>
            <a:ext uri="{FF2B5EF4-FFF2-40B4-BE49-F238E27FC236}">
              <a16:creationId xmlns:a16="http://schemas.microsoft.com/office/drawing/2014/main" id="{00000000-0008-0000-0300-0000F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1" name="Text Box 8">
          <a:extLst>
            <a:ext uri="{FF2B5EF4-FFF2-40B4-BE49-F238E27FC236}">
              <a16:creationId xmlns:a16="http://schemas.microsoft.com/office/drawing/2014/main" id="{00000000-0008-0000-0300-0000F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2" name="Text Box 9">
          <a:extLst>
            <a:ext uri="{FF2B5EF4-FFF2-40B4-BE49-F238E27FC236}">
              <a16:creationId xmlns:a16="http://schemas.microsoft.com/office/drawing/2014/main" id="{00000000-0008-0000-0300-0000F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3" name="Text Box 11">
          <a:extLst>
            <a:ext uri="{FF2B5EF4-FFF2-40B4-BE49-F238E27FC236}">
              <a16:creationId xmlns:a16="http://schemas.microsoft.com/office/drawing/2014/main" id="{00000000-0008-0000-0300-0000F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4" name="Text Box 8">
          <a:extLst>
            <a:ext uri="{FF2B5EF4-FFF2-40B4-BE49-F238E27FC236}">
              <a16:creationId xmlns:a16="http://schemas.microsoft.com/office/drawing/2014/main" id="{00000000-0008-0000-0300-0000F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5" name="Text Box 9">
          <a:extLst>
            <a:ext uri="{FF2B5EF4-FFF2-40B4-BE49-F238E27FC236}">
              <a16:creationId xmlns:a16="http://schemas.microsoft.com/office/drawing/2014/main" id="{00000000-0008-0000-0300-0000F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6" name="Text Box 11">
          <a:extLst>
            <a:ext uri="{FF2B5EF4-FFF2-40B4-BE49-F238E27FC236}">
              <a16:creationId xmlns:a16="http://schemas.microsoft.com/office/drawing/2014/main" id="{00000000-0008-0000-0300-00000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7" name="Text Box 8">
          <a:extLst>
            <a:ext uri="{FF2B5EF4-FFF2-40B4-BE49-F238E27FC236}">
              <a16:creationId xmlns:a16="http://schemas.microsoft.com/office/drawing/2014/main" id="{00000000-0008-0000-0300-00000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8" name="Text Box 9">
          <a:extLst>
            <a:ext uri="{FF2B5EF4-FFF2-40B4-BE49-F238E27FC236}">
              <a16:creationId xmlns:a16="http://schemas.microsoft.com/office/drawing/2014/main" id="{00000000-0008-0000-0300-00000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099" name="Text Box 11">
          <a:extLst>
            <a:ext uri="{FF2B5EF4-FFF2-40B4-BE49-F238E27FC236}">
              <a16:creationId xmlns:a16="http://schemas.microsoft.com/office/drawing/2014/main" id="{00000000-0008-0000-0300-00000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100" name="Text Box 8">
          <a:extLst>
            <a:ext uri="{FF2B5EF4-FFF2-40B4-BE49-F238E27FC236}">
              <a16:creationId xmlns:a16="http://schemas.microsoft.com/office/drawing/2014/main" id="{00000000-0008-0000-0300-000004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01" name="Text Box 11">
          <a:extLst>
            <a:ext uri="{FF2B5EF4-FFF2-40B4-BE49-F238E27FC236}">
              <a16:creationId xmlns:a16="http://schemas.microsoft.com/office/drawing/2014/main" id="{00000000-0008-0000-0300-000005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02" name="Text Box 8">
          <a:extLst>
            <a:ext uri="{FF2B5EF4-FFF2-40B4-BE49-F238E27FC236}">
              <a16:creationId xmlns:a16="http://schemas.microsoft.com/office/drawing/2014/main" id="{00000000-0008-0000-0300-00000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03" name="Text Box 9">
          <a:extLst>
            <a:ext uri="{FF2B5EF4-FFF2-40B4-BE49-F238E27FC236}">
              <a16:creationId xmlns:a16="http://schemas.microsoft.com/office/drawing/2014/main" id="{00000000-0008-0000-0300-00000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04" name="Text Box 11">
          <a:extLst>
            <a:ext uri="{FF2B5EF4-FFF2-40B4-BE49-F238E27FC236}">
              <a16:creationId xmlns:a16="http://schemas.microsoft.com/office/drawing/2014/main" id="{00000000-0008-0000-0300-00000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11</xdr:row>
      <xdr:rowOff>0</xdr:rowOff>
    </xdr:from>
    <xdr:to>
      <xdr:col>1</xdr:col>
      <xdr:colOff>152400</xdr:colOff>
      <xdr:row>11</xdr:row>
      <xdr:rowOff>28575</xdr:rowOff>
    </xdr:to>
    <xdr:sp macro="" textlink="">
      <xdr:nvSpPr>
        <xdr:cNvPr id="4105" name="Text Box 11">
          <a:extLst>
            <a:ext uri="{FF2B5EF4-FFF2-40B4-BE49-F238E27FC236}">
              <a16:creationId xmlns:a16="http://schemas.microsoft.com/office/drawing/2014/main" id="{00000000-0008-0000-0300-00000910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06" name="Text Box 8">
          <a:extLst>
            <a:ext uri="{FF2B5EF4-FFF2-40B4-BE49-F238E27FC236}">
              <a16:creationId xmlns:a16="http://schemas.microsoft.com/office/drawing/2014/main" id="{00000000-0008-0000-0300-00000A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07" name="Text Box 9">
          <a:extLst>
            <a:ext uri="{FF2B5EF4-FFF2-40B4-BE49-F238E27FC236}">
              <a16:creationId xmlns:a16="http://schemas.microsoft.com/office/drawing/2014/main" id="{00000000-0008-0000-0300-00000B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08" name="Text Box 11">
          <a:extLst>
            <a:ext uri="{FF2B5EF4-FFF2-40B4-BE49-F238E27FC236}">
              <a16:creationId xmlns:a16="http://schemas.microsoft.com/office/drawing/2014/main" id="{00000000-0008-0000-0300-00000C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09" name="Text Box 8">
          <a:extLst>
            <a:ext uri="{FF2B5EF4-FFF2-40B4-BE49-F238E27FC236}">
              <a16:creationId xmlns:a16="http://schemas.microsoft.com/office/drawing/2014/main" id="{00000000-0008-0000-0300-00000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10" name="Text Box 9">
          <a:extLst>
            <a:ext uri="{FF2B5EF4-FFF2-40B4-BE49-F238E27FC236}">
              <a16:creationId xmlns:a16="http://schemas.microsoft.com/office/drawing/2014/main" id="{00000000-0008-0000-0300-00000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11" name="Text Box 11">
          <a:extLst>
            <a:ext uri="{FF2B5EF4-FFF2-40B4-BE49-F238E27FC236}">
              <a16:creationId xmlns:a16="http://schemas.microsoft.com/office/drawing/2014/main" id="{00000000-0008-0000-0300-00000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12" name="Text Box 8">
          <a:extLst>
            <a:ext uri="{FF2B5EF4-FFF2-40B4-BE49-F238E27FC236}">
              <a16:creationId xmlns:a16="http://schemas.microsoft.com/office/drawing/2014/main" id="{00000000-0008-0000-0300-000010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13" name="Text Box 9">
          <a:extLst>
            <a:ext uri="{FF2B5EF4-FFF2-40B4-BE49-F238E27FC236}">
              <a16:creationId xmlns:a16="http://schemas.microsoft.com/office/drawing/2014/main" id="{00000000-0008-0000-0300-000011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14" name="Text Box 11">
          <a:extLst>
            <a:ext uri="{FF2B5EF4-FFF2-40B4-BE49-F238E27FC236}">
              <a16:creationId xmlns:a16="http://schemas.microsoft.com/office/drawing/2014/main" id="{00000000-0008-0000-0300-000012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15" name="Text Box 8">
          <a:extLst>
            <a:ext uri="{FF2B5EF4-FFF2-40B4-BE49-F238E27FC236}">
              <a16:creationId xmlns:a16="http://schemas.microsoft.com/office/drawing/2014/main" id="{00000000-0008-0000-0300-00001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16" name="Text Box 9">
          <a:extLst>
            <a:ext uri="{FF2B5EF4-FFF2-40B4-BE49-F238E27FC236}">
              <a16:creationId xmlns:a16="http://schemas.microsoft.com/office/drawing/2014/main" id="{00000000-0008-0000-0300-00001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17" name="Text Box 11">
          <a:extLst>
            <a:ext uri="{FF2B5EF4-FFF2-40B4-BE49-F238E27FC236}">
              <a16:creationId xmlns:a16="http://schemas.microsoft.com/office/drawing/2014/main" id="{00000000-0008-0000-0300-00001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118" name="Text Box 8">
          <a:extLst>
            <a:ext uri="{FF2B5EF4-FFF2-40B4-BE49-F238E27FC236}">
              <a16:creationId xmlns:a16="http://schemas.microsoft.com/office/drawing/2014/main" id="{00000000-0008-0000-0300-000016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19" name="Text Box 11">
          <a:extLst>
            <a:ext uri="{FF2B5EF4-FFF2-40B4-BE49-F238E27FC236}">
              <a16:creationId xmlns:a16="http://schemas.microsoft.com/office/drawing/2014/main" id="{00000000-0008-0000-0300-000017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20" name="Text Box 11">
          <a:extLst>
            <a:ext uri="{FF2B5EF4-FFF2-40B4-BE49-F238E27FC236}">
              <a16:creationId xmlns:a16="http://schemas.microsoft.com/office/drawing/2014/main" id="{00000000-0008-0000-0300-000018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21" name="Text Box 11">
          <a:extLst>
            <a:ext uri="{FF2B5EF4-FFF2-40B4-BE49-F238E27FC236}">
              <a16:creationId xmlns:a16="http://schemas.microsoft.com/office/drawing/2014/main" id="{00000000-0008-0000-0300-000019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22" name="Text Box 11">
          <a:extLst>
            <a:ext uri="{FF2B5EF4-FFF2-40B4-BE49-F238E27FC236}">
              <a16:creationId xmlns:a16="http://schemas.microsoft.com/office/drawing/2014/main" id="{00000000-0008-0000-0300-00001A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23" name="Text Box 11">
          <a:extLst>
            <a:ext uri="{FF2B5EF4-FFF2-40B4-BE49-F238E27FC236}">
              <a16:creationId xmlns:a16="http://schemas.microsoft.com/office/drawing/2014/main" id="{00000000-0008-0000-0300-00001B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24" name="Text Box 11">
          <a:extLst>
            <a:ext uri="{FF2B5EF4-FFF2-40B4-BE49-F238E27FC236}">
              <a16:creationId xmlns:a16="http://schemas.microsoft.com/office/drawing/2014/main" id="{00000000-0008-0000-0300-00001C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25" name="Text Box 11">
          <a:extLst>
            <a:ext uri="{FF2B5EF4-FFF2-40B4-BE49-F238E27FC236}">
              <a16:creationId xmlns:a16="http://schemas.microsoft.com/office/drawing/2014/main" id="{00000000-0008-0000-0300-00001D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26" name="Text Box 11">
          <a:extLst>
            <a:ext uri="{FF2B5EF4-FFF2-40B4-BE49-F238E27FC236}">
              <a16:creationId xmlns:a16="http://schemas.microsoft.com/office/drawing/2014/main" id="{00000000-0008-0000-0300-00001E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27" name="Text Box 11">
          <a:extLst>
            <a:ext uri="{FF2B5EF4-FFF2-40B4-BE49-F238E27FC236}">
              <a16:creationId xmlns:a16="http://schemas.microsoft.com/office/drawing/2014/main" id="{00000000-0008-0000-0300-00001F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128" name="Text Box 8">
          <a:extLst>
            <a:ext uri="{FF2B5EF4-FFF2-40B4-BE49-F238E27FC236}">
              <a16:creationId xmlns:a16="http://schemas.microsoft.com/office/drawing/2014/main" id="{00000000-0008-0000-0300-000020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29" name="Text Box 11">
          <a:extLst>
            <a:ext uri="{FF2B5EF4-FFF2-40B4-BE49-F238E27FC236}">
              <a16:creationId xmlns:a16="http://schemas.microsoft.com/office/drawing/2014/main" id="{00000000-0008-0000-0300-000021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0" name="Text Box 9">
          <a:extLst>
            <a:ext uri="{FF2B5EF4-FFF2-40B4-BE49-F238E27FC236}">
              <a16:creationId xmlns:a16="http://schemas.microsoft.com/office/drawing/2014/main" id="{00000000-0008-0000-0300-00002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1" name="Text Box 11">
          <a:extLst>
            <a:ext uri="{FF2B5EF4-FFF2-40B4-BE49-F238E27FC236}">
              <a16:creationId xmlns:a16="http://schemas.microsoft.com/office/drawing/2014/main" id="{00000000-0008-0000-0300-00002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2" name="Text Box 8">
          <a:extLst>
            <a:ext uri="{FF2B5EF4-FFF2-40B4-BE49-F238E27FC236}">
              <a16:creationId xmlns:a16="http://schemas.microsoft.com/office/drawing/2014/main" id="{00000000-0008-0000-0300-00002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3" name="Text Box 9">
          <a:extLst>
            <a:ext uri="{FF2B5EF4-FFF2-40B4-BE49-F238E27FC236}">
              <a16:creationId xmlns:a16="http://schemas.microsoft.com/office/drawing/2014/main" id="{00000000-0008-0000-0300-00002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4" name="Text Box 11">
          <a:extLst>
            <a:ext uri="{FF2B5EF4-FFF2-40B4-BE49-F238E27FC236}">
              <a16:creationId xmlns:a16="http://schemas.microsoft.com/office/drawing/2014/main" id="{00000000-0008-0000-0300-00002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5" name="Text Box 8">
          <a:extLst>
            <a:ext uri="{FF2B5EF4-FFF2-40B4-BE49-F238E27FC236}">
              <a16:creationId xmlns:a16="http://schemas.microsoft.com/office/drawing/2014/main" id="{00000000-0008-0000-0300-00002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6" name="Text Box 9">
          <a:extLst>
            <a:ext uri="{FF2B5EF4-FFF2-40B4-BE49-F238E27FC236}">
              <a16:creationId xmlns:a16="http://schemas.microsoft.com/office/drawing/2014/main" id="{00000000-0008-0000-0300-00002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7" name="Text Box 11">
          <a:extLst>
            <a:ext uri="{FF2B5EF4-FFF2-40B4-BE49-F238E27FC236}">
              <a16:creationId xmlns:a16="http://schemas.microsoft.com/office/drawing/2014/main" id="{00000000-0008-0000-0300-00002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8" name="Text Box 8">
          <a:extLst>
            <a:ext uri="{FF2B5EF4-FFF2-40B4-BE49-F238E27FC236}">
              <a16:creationId xmlns:a16="http://schemas.microsoft.com/office/drawing/2014/main" id="{00000000-0008-0000-0300-00002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39" name="Text Box 9">
          <a:extLst>
            <a:ext uri="{FF2B5EF4-FFF2-40B4-BE49-F238E27FC236}">
              <a16:creationId xmlns:a16="http://schemas.microsoft.com/office/drawing/2014/main" id="{00000000-0008-0000-0300-00002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0" name="Text Box 11">
          <a:extLst>
            <a:ext uri="{FF2B5EF4-FFF2-40B4-BE49-F238E27FC236}">
              <a16:creationId xmlns:a16="http://schemas.microsoft.com/office/drawing/2014/main" id="{00000000-0008-0000-0300-00002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1" name="Text Box 8">
          <a:extLst>
            <a:ext uri="{FF2B5EF4-FFF2-40B4-BE49-F238E27FC236}">
              <a16:creationId xmlns:a16="http://schemas.microsoft.com/office/drawing/2014/main" id="{00000000-0008-0000-0300-00002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2" name="Text Box 9">
          <a:extLst>
            <a:ext uri="{FF2B5EF4-FFF2-40B4-BE49-F238E27FC236}">
              <a16:creationId xmlns:a16="http://schemas.microsoft.com/office/drawing/2014/main" id="{00000000-0008-0000-0300-00002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3" name="Text Box 11">
          <a:extLst>
            <a:ext uri="{FF2B5EF4-FFF2-40B4-BE49-F238E27FC236}">
              <a16:creationId xmlns:a16="http://schemas.microsoft.com/office/drawing/2014/main" id="{00000000-0008-0000-0300-00002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4" name="Text Box 8">
          <a:extLst>
            <a:ext uri="{FF2B5EF4-FFF2-40B4-BE49-F238E27FC236}">
              <a16:creationId xmlns:a16="http://schemas.microsoft.com/office/drawing/2014/main" id="{00000000-0008-0000-0300-00003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5" name="Text Box 9">
          <a:extLst>
            <a:ext uri="{FF2B5EF4-FFF2-40B4-BE49-F238E27FC236}">
              <a16:creationId xmlns:a16="http://schemas.microsoft.com/office/drawing/2014/main" id="{00000000-0008-0000-0300-00003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6" name="Text Box 11">
          <a:extLst>
            <a:ext uri="{FF2B5EF4-FFF2-40B4-BE49-F238E27FC236}">
              <a16:creationId xmlns:a16="http://schemas.microsoft.com/office/drawing/2014/main" id="{00000000-0008-0000-0300-00003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7" name="Text Box 8">
          <a:extLst>
            <a:ext uri="{FF2B5EF4-FFF2-40B4-BE49-F238E27FC236}">
              <a16:creationId xmlns:a16="http://schemas.microsoft.com/office/drawing/2014/main" id="{00000000-0008-0000-0300-00003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8" name="Text Box 9">
          <a:extLst>
            <a:ext uri="{FF2B5EF4-FFF2-40B4-BE49-F238E27FC236}">
              <a16:creationId xmlns:a16="http://schemas.microsoft.com/office/drawing/2014/main" id="{00000000-0008-0000-0300-00003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49" name="Text Box 11">
          <a:extLst>
            <a:ext uri="{FF2B5EF4-FFF2-40B4-BE49-F238E27FC236}">
              <a16:creationId xmlns:a16="http://schemas.microsoft.com/office/drawing/2014/main" id="{00000000-0008-0000-0300-00003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0" name="Text Box 8">
          <a:extLst>
            <a:ext uri="{FF2B5EF4-FFF2-40B4-BE49-F238E27FC236}">
              <a16:creationId xmlns:a16="http://schemas.microsoft.com/office/drawing/2014/main" id="{00000000-0008-0000-0300-00003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1" name="Text Box 9">
          <a:extLst>
            <a:ext uri="{FF2B5EF4-FFF2-40B4-BE49-F238E27FC236}">
              <a16:creationId xmlns:a16="http://schemas.microsoft.com/office/drawing/2014/main" id="{00000000-0008-0000-0300-00003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2" name="Text Box 11">
          <a:extLst>
            <a:ext uri="{FF2B5EF4-FFF2-40B4-BE49-F238E27FC236}">
              <a16:creationId xmlns:a16="http://schemas.microsoft.com/office/drawing/2014/main" id="{00000000-0008-0000-0300-00003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3" name="Text Box 8">
          <a:extLst>
            <a:ext uri="{FF2B5EF4-FFF2-40B4-BE49-F238E27FC236}">
              <a16:creationId xmlns:a16="http://schemas.microsoft.com/office/drawing/2014/main" id="{00000000-0008-0000-0300-00003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4" name="Text Box 9">
          <a:extLst>
            <a:ext uri="{FF2B5EF4-FFF2-40B4-BE49-F238E27FC236}">
              <a16:creationId xmlns:a16="http://schemas.microsoft.com/office/drawing/2014/main" id="{00000000-0008-0000-0300-00003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5" name="Text Box 11">
          <a:extLst>
            <a:ext uri="{FF2B5EF4-FFF2-40B4-BE49-F238E27FC236}">
              <a16:creationId xmlns:a16="http://schemas.microsoft.com/office/drawing/2014/main" id="{00000000-0008-0000-0300-00003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6" name="Text Box 8">
          <a:extLst>
            <a:ext uri="{FF2B5EF4-FFF2-40B4-BE49-F238E27FC236}">
              <a16:creationId xmlns:a16="http://schemas.microsoft.com/office/drawing/2014/main" id="{00000000-0008-0000-0300-00003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7" name="Text Box 9">
          <a:extLst>
            <a:ext uri="{FF2B5EF4-FFF2-40B4-BE49-F238E27FC236}">
              <a16:creationId xmlns:a16="http://schemas.microsoft.com/office/drawing/2014/main" id="{00000000-0008-0000-0300-00003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8" name="Text Box 11">
          <a:extLst>
            <a:ext uri="{FF2B5EF4-FFF2-40B4-BE49-F238E27FC236}">
              <a16:creationId xmlns:a16="http://schemas.microsoft.com/office/drawing/2014/main" id="{00000000-0008-0000-0300-00003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59" name="Text Box 8">
          <a:extLst>
            <a:ext uri="{FF2B5EF4-FFF2-40B4-BE49-F238E27FC236}">
              <a16:creationId xmlns:a16="http://schemas.microsoft.com/office/drawing/2014/main" id="{00000000-0008-0000-0300-00003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60" name="Text Box 9">
          <a:extLst>
            <a:ext uri="{FF2B5EF4-FFF2-40B4-BE49-F238E27FC236}">
              <a16:creationId xmlns:a16="http://schemas.microsoft.com/office/drawing/2014/main" id="{00000000-0008-0000-0300-00004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61" name="Text Box 11">
          <a:extLst>
            <a:ext uri="{FF2B5EF4-FFF2-40B4-BE49-F238E27FC236}">
              <a16:creationId xmlns:a16="http://schemas.microsoft.com/office/drawing/2014/main" id="{00000000-0008-0000-0300-00004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62" name="Text Box 8">
          <a:extLst>
            <a:ext uri="{FF2B5EF4-FFF2-40B4-BE49-F238E27FC236}">
              <a16:creationId xmlns:a16="http://schemas.microsoft.com/office/drawing/2014/main" id="{00000000-0008-0000-0300-00004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63" name="Text Box 9">
          <a:extLst>
            <a:ext uri="{FF2B5EF4-FFF2-40B4-BE49-F238E27FC236}">
              <a16:creationId xmlns:a16="http://schemas.microsoft.com/office/drawing/2014/main" id="{00000000-0008-0000-0300-00004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64" name="Text Box 11">
          <a:extLst>
            <a:ext uri="{FF2B5EF4-FFF2-40B4-BE49-F238E27FC236}">
              <a16:creationId xmlns:a16="http://schemas.microsoft.com/office/drawing/2014/main" id="{00000000-0008-0000-0300-00004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165" name="Text Box 8">
          <a:extLst>
            <a:ext uri="{FF2B5EF4-FFF2-40B4-BE49-F238E27FC236}">
              <a16:creationId xmlns:a16="http://schemas.microsoft.com/office/drawing/2014/main" id="{00000000-0008-0000-0300-000045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66" name="Text Box 11">
          <a:extLst>
            <a:ext uri="{FF2B5EF4-FFF2-40B4-BE49-F238E27FC236}">
              <a16:creationId xmlns:a16="http://schemas.microsoft.com/office/drawing/2014/main" id="{00000000-0008-0000-0300-000046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67" name="Text Box 8">
          <a:extLst>
            <a:ext uri="{FF2B5EF4-FFF2-40B4-BE49-F238E27FC236}">
              <a16:creationId xmlns:a16="http://schemas.microsoft.com/office/drawing/2014/main" id="{00000000-0008-0000-0300-00004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68" name="Text Box 9">
          <a:extLst>
            <a:ext uri="{FF2B5EF4-FFF2-40B4-BE49-F238E27FC236}">
              <a16:creationId xmlns:a16="http://schemas.microsoft.com/office/drawing/2014/main" id="{00000000-0008-0000-0300-00004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69" name="Text Box 11">
          <a:extLst>
            <a:ext uri="{FF2B5EF4-FFF2-40B4-BE49-F238E27FC236}">
              <a16:creationId xmlns:a16="http://schemas.microsoft.com/office/drawing/2014/main" id="{00000000-0008-0000-0300-00004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70" name="Text Box 8">
          <a:extLst>
            <a:ext uri="{FF2B5EF4-FFF2-40B4-BE49-F238E27FC236}">
              <a16:creationId xmlns:a16="http://schemas.microsoft.com/office/drawing/2014/main" id="{00000000-0008-0000-0300-00004A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71" name="Text Box 9">
          <a:extLst>
            <a:ext uri="{FF2B5EF4-FFF2-40B4-BE49-F238E27FC236}">
              <a16:creationId xmlns:a16="http://schemas.microsoft.com/office/drawing/2014/main" id="{00000000-0008-0000-0300-00004B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72" name="Text Box 11">
          <a:extLst>
            <a:ext uri="{FF2B5EF4-FFF2-40B4-BE49-F238E27FC236}">
              <a16:creationId xmlns:a16="http://schemas.microsoft.com/office/drawing/2014/main" id="{00000000-0008-0000-0300-00004C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73" name="Text Box 8">
          <a:extLst>
            <a:ext uri="{FF2B5EF4-FFF2-40B4-BE49-F238E27FC236}">
              <a16:creationId xmlns:a16="http://schemas.microsoft.com/office/drawing/2014/main" id="{00000000-0008-0000-0300-00004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74" name="Text Box 9">
          <a:extLst>
            <a:ext uri="{FF2B5EF4-FFF2-40B4-BE49-F238E27FC236}">
              <a16:creationId xmlns:a16="http://schemas.microsoft.com/office/drawing/2014/main" id="{00000000-0008-0000-0300-00004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75" name="Text Box 11">
          <a:extLst>
            <a:ext uri="{FF2B5EF4-FFF2-40B4-BE49-F238E27FC236}">
              <a16:creationId xmlns:a16="http://schemas.microsoft.com/office/drawing/2014/main" id="{00000000-0008-0000-0300-00004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76" name="Text Box 8">
          <a:extLst>
            <a:ext uri="{FF2B5EF4-FFF2-40B4-BE49-F238E27FC236}">
              <a16:creationId xmlns:a16="http://schemas.microsoft.com/office/drawing/2014/main" id="{00000000-0008-0000-0300-000050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77" name="Text Box 9">
          <a:extLst>
            <a:ext uri="{FF2B5EF4-FFF2-40B4-BE49-F238E27FC236}">
              <a16:creationId xmlns:a16="http://schemas.microsoft.com/office/drawing/2014/main" id="{00000000-0008-0000-0300-000051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178" name="Text Box 11">
          <a:extLst>
            <a:ext uri="{FF2B5EF4-FFF2-40B4-BE49-F238E27FC236}">
              <a16:creationId xmlns:a16="http://schemas.microsoft.com/office/drawing/2014/main" id="{00000000-0008-0000-0300-000052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79" name="Text Box 8">
          <a:extLst>
            <a:ext uri="{FF2B5EF4-FFF2-40B4-BE49-F238E27FC236}">
              <a16:creationId xmlns:a16="http://schemas.microsoft.com/office/drawing/2014/main" id="{00000000-0008-0000-0300-00005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80" name="Text Box 9">
          <a:extLst>
            <a:ext uri="{FF2B5EF4-FFF2-40B4-BE49-F238E27FC236}">
              <a16:creationId xmlns:a16="http://schemas.microsoft.com/office/drawing/2014/main" id="{00000000-0008-0000-0300-00005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81" name="Text Box 11">
          <a:extLst>
            <a:ext uri="{FF2B5EF4-FFF2-40B4-BE49-F238E27FC236}">
              <a16:creationId xmlns:a16="http://schemas.microsoft.com/office/drawing/2014/main" id="{00000000-0008-0000-0300-00005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182" name="Text Box 8">
          <a:extLst>
            <a:ext uri="{FF2B5EF4-FFF2-40B4-BE49-F238E27FC236}">
              <a16:creationId xmlns:a16="http://schemas.microsoft.com/office/drawing/2014/main" id="{00000000-0008-0000-0300-000056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83" name="Text Box 11">
          <a:extLst>
            <a:ext uri="{FF2B5EF4-FFF2-40B4-BE49-F238E27FC236}">
              <a16:creationId xmlns:a16="http://schemas.microsoft.com/office/drawing/2014/main" id="{00000000-0008-0000-0300-000057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84" name="Text Box 11">
          <a:extLst>
            <a:ext uri="{FF2B5EF4-FFF2-40B4-BE49-F238E27FC236}">
              <a16:creationId xmlns:a16="http://schemas.microsoft.com/office/drawing/2014/main" id="{00000000-0008-0000-0300-000058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85" name="Text Box 11">
          <a:extLst>
            <a:ext uri="{FF2B5EF4-FFF2-40B4-BE49-F238E27FC236}">
              <a16:creationId xmlns:a16="http://schemas.microsoft.com/office/drawing/2014/main" id="{00000000-0008-0000-0300-000059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86" name="Text Box 11">
          <a:extLst>
            <a:ext uri="{FF2B5EF4-FFF2-40B4-BE49-F238E27FC236}">
              <a16:creationId xmlns:a16="http://schemas.microsoft.com/office/drawing/2014/main" id="{00000000-0008-0000-0300-00005A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87" name="Text Box 11">
          <a:extLst>
            <a:ext uri="{FF2B5EF4-FFF2-40B4-BE49-F238E27FC236}">
              <a16:creationId xmlns:a16="http://schemas.microsoft.com/office/drawing/2014/main" id="{00000000-0008-0000-0300-00005B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88" name="Text Box 11">
          <a:extLst>
            <a:ext uri="{FF2B5EF4-FFF2-40B4-BE49-F238E27FC236}">
              <a16:creationId xmlns:a16="http://schemas.microsoft.com/office/drawing/2014/main" id="{00000000-0008-0000-0300-00005C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89" name="Text Box 11">
          <a:extLst>
            <a:ext uri="{FF2B5EF4-FFF2-40B4-BE49-F238E27FC236}">
              <a16:creationId xmlns:a16="http://schemas.microsoft.com/office/drawing/2014/main" id="{00000000-0008-0000-0300-00005D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90" name="Text Box 11">
          <a:extLst>
            <a:ext uri="{FF2B5EF4-FFF2-40B4-BE49-F238E27FC236}">
              <a16:creationId xmlns:a16="http://schemas.microsoft.com/office/drawing/2014/main" id="{00000000-0008-0000-0300-00005E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91" name="Text Box 11">
          <a:extLst>
            <a:ext uri="{FF2B5EF4-FFF2-40B4-BE49-F238E27FC236}">
              <a16:creationId xmlns:a16="http://schemas.microsoft.com/office/drawing/2014/main" id="{00000000-0008-0000-0300-00005F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192" name="Text Box 8">
          <a:extLst>
            <a:ext uri="{FF2B5EF4-FFF2-40B4-BE49-F238E27FC236}">
              <a16:creationId xmlns:a16="http://schemas.microsoft.com/office/drawing/2014/main" id="{00000000-0008-0000-0300-000060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193" name="Text Box 11">
          <a:extLst>
            <a:ext uri="{FF2B5EF4-FFF2-40B4-BE49-F238E27FC236}">
              <a16:creationId xmlns:a16="http://schemas.microsoft.com/office/drawing/2014/main" id="{00000000-0008-0000-0300-000061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94" name="Text Box 8">
          <a:extLst>
            <a:ext uri="{FF2B5EF4-FFF2-40B4-BE49-F238E27FC236}">
              <a16:creationId xmlns:a16="http://schemas.microsoft.com/office/drawing/2014/main" id="{00000000-0008-0000-0300-00006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95" name="Text Box 9">
          <a:extLst>
            <a:ext uri="{FF2B5EF4-FFF2-40B4-BE49-F238E27FC236}">
              <a16:creationId xmlns:a16="http://schemas.microsoft.com/office/drawing/2014/main" id="{00000000-0008-0000-0300-00006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96" name="Text Box 11">
          <a:extLst>
            <a:ext uri="{FF2B5EF4-FFF2-40B4-BE49-F238E27FC236}">
              <a16:creationId xmlns:a16="http://schemas.microsoft.com/office/drawing/2014/main" id="{00000000-0008-0000-0300-00006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97" name="Text Box 8">
          <a:extLst>
            <a:ext uri="{FF2B5EF4-FFF2-40B4-BE49-F238E27FC236}">
              <a16:creationId xmlns:a16="http://schemas.microsoft.com/office/drawing/2014/main" id="{00000000-0008-0000-0300-00006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98" name="Text Box 9">
          <a:extLst>
            <a:ext uri="{FF2B5EF4-FFF2-40B4-BE49-F238E27FC236}">
              <a16:creationId xmlns:a16="http://schemas.microsoft.com/office/drawing/2014/main" id="{00000000-0008-0000-0300-00006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199" name="Text Box 11">
          <a:extLst>
            <a:ext uri="{FF2B5EF4-FFF2-40B4-BE49-F238E27FC236}">
              <a16:creationId xmlns:a16="http://schemas.microsoft.com/office/drawing/2014/main" id="{00000000-0008-0000-0300-00006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0" name="Text Box 11">
          <a:extLst>
            <a:ext uri="{FF2B5EF4-FFF2-40B4-BE49-F238E27FC236}">
              <a16:creationId xmlns:a16="http://schemas.microsoft.com/office/drawing/2014/main" id="{00000000-0008-0000-0300-00006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1" name="Text Box 9">
          <a:extLst>
            <a:ext uri="{FF2B5EF4-FFF2-40B4-BE49-F238E27FC236}">
              <a16:creationId xmlns:a16="http://schemas.microsoft.com/office/drawing/2014/main" id="{00000000-0008-0000-0300-00006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2" name="Text Box 11">
          <a:extLst>
            <a:ext uri="{FF2B5EF4-FFF2-40B4-BE49-F238E27FC236}">
              <a16:creationId xmlns:a16="http://schemas.microsoft.com/office/drawing/2014/main" id="{00000000-0008-0000-0300-00006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3" name="Text Box 8">
          <a:extLst>
            <a:ext uri="{FF2B5EF4-FFF2-40B4-BE49-F238E27FC236}">
              <a16:creationId xmlns:a16="http://schemas.microsoft.com/office/drawing/2014/main" id="{00000000-0008-0000-0300-00006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4" name="Text Box 9">
          <a:extLst>
            <a:ext uri="{FF2B5EF4-FFF2-40B4-BE49-F238E27FC236}">
              <a16:creationId xmlns:a16="http://schemas.microsoft.com/office/drawing/2014/main" id="{00000000-0008-0000-0300-00006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5" name="Text Box 11">
          <a:extLst>
            <a:ext uri="{FF2B5EF4-FFF2-40B4-BE49-F238E27FC236}">
              <a16:creationId xmlns:a16="http://schemas.microsoft.com/office/drawing/2014/main" id="{00000000-0008-0000-0300-00006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6" name="Text Box 8">
          <a:extLst>
            <a:ext uri="{FF2B5EF4-FFF2-40B4-BE49-F238E27FC236}">
              <a16:creationId xmlns:a16="http://schemas.microsoft.com/office/drawing/2014/main" id="{00000000-0008-0000-0300-00006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7" name="Text Box 9">
          <a:extLst>
            <a:ext uri="{FF2B5EF4-FFF2-40B4-BE49-F238E27FC236}">
              <a16:creationId xmlns:a16="http://schemas.microsoft.com/office/drawing/2014/main" id="{00000000-0008-0000-0300-00006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8" name="Text Box 11">
          <a:extLst>
            <a:ext uri="{FF2B5EF4-FFF2-40B4-BE49-F238E27FC236}">
              <a16:creationId xmlns:a16="http://schemas.microsoft.com/office/drawing/2014/main" id="{00000000-0008-0000-0300-00007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09" name="Text Box 8">
          <a:extLst>
            <a:ext uri="{FF2B5EF4-FFF2-40B4-BE49-F238E27FC236}">
              <a16:creationId xmlns:a16="http://schemas.microsoft.com/office/drawing/2014/main" id="{00000000-0008-0000-0300-00007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0" name="Text Box 9">
          <a:extLst>
            <a:ext uri="{FF2B5EF4-FFF2-40B4-BE49-F238E27FC236}">
              <a16:creationId xmlns:a16="http://schemas.microsoft.com/office/drawing/2014/main" id="{00000000-0008-0000-0300-00007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1" name="Text Box 11">
          <a:extLst>
            <a:ext uri="{FF2B5EF4-FFF2-40B4-BE49-F238E27FC236}">
              <a16:creationId xmlns:a16="http://schemas.microsoft.com/office/drawing/2014/main" id="{00000000-0008-0000-0300-00007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2" name="Text Box 8">
          <a:extLst>
            <a:ext uri="{FF2B5EF4-FFF2-40B4-BE49-F238E27FC236}">
              <a16:creationId xmlns:a16="http://schemas.microsoft.com/office/drawing/2014/main" id="{00000000-0008-0000-0300-00007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3" name="Text Box 9">
          <a:extLst>
            <a:ext uri="{FF2B5EF4-FFF2-40B4-BE49-F238E27FC236}">
              <a16:creationId xmlns:a16="http://schemas.microsoft.com/office/drawing/2014/main" id="{00000000-0008-0000-0300-00007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4" name="Text Box 11">
          <a:extLst>
            <a:ext uri="{FF2B5EF4-FFF2-40B4-BE49-F238E27FC236}">
              <a16:creationId xmlns:a16="http://schemas.microsoft.com/office/drawing/2014/main" id="{00000000-0008-0000-0300-00007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5" name="Text Box 8">
          <a:extLst>
            <a:ext uri="{FF2B5EF4-FFF2-40B4-BE49-F238E27FC236}">
              <a16:creationId xmlns:a16="http://schemas.microsoft.com/office/drawing/2014/main" id="{00000000-0008-0000-0300-00007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6" name="Text Box 9">
          <a:extLst>
            <a:ext uri="{FF2B5EF4-FFF2-40B4-BE49-F238E27FC236}">
              <a16:creationId xmlns:a16="http://schemas.microsoft.com/office/drawing/2014/main" id="{00000000-0008-0000-0300-00007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7" name="Text Box 11">
          <a:extLst>
            <a:ext uri="{FF2B5EF4-FFF2-40B4-BE49-F238E27FC236}">
              <a16:creationId xmlns:a16="http://schemas.microsoft.com/office/drawing/2014/main" id="{00000000-0008-0000-0300-00007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8" name="Text Box 8">
          <a:extLst>
            <a:ext uri="{FF2B5EF4-FFF2-40B4-BE49-F238E27FC236}">
              <a16:creationId xmlns:a16="http://schemas.microsoft.com/office/drawing/2014/main" id="{00000000-0008-0000-0300-00007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19" name="Text Box 9">
          <a:extLst>
            <a:ext uri="{FF2B5EF4-FFF2-40B4-BE49-F238E27FC236}">
              <a16:creationId xmlns:a16="http://schemas.microsoft.com/office/drawing/2014/main" id="{00000000-0008-0000-0300-00007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0" name="Text Box 11">
          <a:extLst>
            <a:ext uri="{FF2B5EF4-FFF2-40B4-BE49-F238E27FC236}">
              <a16:creationId xmlns:a16="http://schemas.microsoft.com/office/drawing/2014/main" id="{00000000-0008-0000-0300-00007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1" name="Text Box 8">
          <a:extLst>
            <a:ext uri="{FF2B5EF4-FFF2-40B4-BE49-F238E27FC236}">
              <a16:creationId xmlns:a16="http://schemas.microsoft.com/office/drawing/2014/main" id="{00000000-0008-0000-0300-00007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2" name="Text Box 9">
          <a:extLst>
            <a:ext uri="{FF2B5EF4-FFF2-40B4-BE49-F238E27FC236}">
              <a16:creationId xmlns:a16="http://schemas.microsoft.com/office/drawing/2014/main" id="{00000000-0008-0000-0300-00007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3" name="Text Box 11">
          <a:extLst>
            <a:ext uri="{FF2B5EF4-FFF2-40B4-BE49-F238E27FC236}">
              <a16:creationId xmlns:a16="http://schemas.microsoft.com/office/drawing/2014/main" id="{00000000-0008-0000-0300-00007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4" name="Text Box 8">
          <a:extLst>
            <a:ext uri="{FF2B5EF4-FFF2-40B4-BE49-F238E27FC236}">
              <a16:creationId xmlns:a16="http://schemas.microsoft.com/office/drawing/2014/main" id="{00000000-0008-0000-0300-00008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5" name="Text Box 9">
          <a:extLst>
            <a:ext uri="{FF2B5EF4-FFF2-40B4-BE49-F238E27FC236}">
              <a16:creationId xmlns:a16="http://schemas.microsoft.com/office/drawing/2014/main" id="{00000000-0008-0000-0300-00008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6" name="Text Box 11">
          <a:extLst>
            <a:ext uri="{FF2B5EF4-FFF2-40B4-BE49-F238E27FC236}">
              <a16:creationId xmlns:a16="http://schemas.microsoft.com/office/drawing/2014/main" id="{00000000-0008-0000-0300-00008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7" name="Text Box 8">
          <a:extLst>
            <a:ext uri="{FF2B5EF4-FFF2-40B4-BE49-F238E27FC236}">
              <a16:creationId xmlns:a16="http://schemas.microsoft.com/office/drawing/2014/main" id="{00000000-0008-0000-0300-00008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8" name="Text Box 9">
          <a:extLst>
            <a:ext uri="{FF2B5EF4-FFF2-40B4-BE49-F238E27FC236}">
              <a16:creationId xmlns:a16="http://schemas.microsoft.com/office/drawing/2014/main" id="{00000000-0008-0000-0300-00008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29" name="Text Box 11">
          <a:extLst>
            <a:ext uri="{FF2B5EF4-FFF2-40B4-BE49-F238E27FC236}">
              <a16:creationId xmlns:a16="http://schemas.microsoft.com/office/drawing/2014/main" id="{00000000-0008-0000-0300-00008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30" name="Text Box 8">
          <a:extLst>
            <a:ext uri="{FF2B5EF4-FFF2-40B4-BE49-F238E27FC236}">
              <a16:creationId xmlns:a16="http://schemas.microsoft.com/office/drawing/2014/main" id="{00000000-0008-0000-0300-00008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31" name="Text Box 9">
          <a:extLst>
            <a:ext uri="{FF2B5EF4-FFF2-40B4-BE49-F238E27FC236}">
              <a16:creationId xmlns:a16="http://schemas.microsoft.com/office/drawing/2014/main" id="{00000000-0008-0000-0300-00008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32" name="Text Box 11">
          <a:extLst>
            <a:ext uri="{FF2B5EF4-FFF2-40B4-BE49-F238E27FC236}">
              <a16:creationId xmlns:a16="http://schemas.microsoft.com/office/drawing/2014/main" id="{00000000-0008-0000-0300-00008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33" name="Text Box 8">
          <a:extLst>
            <a:ext uri="{FF2B5EF4-FFF2-40B4-BE49-F238E27FC236}">
              <a16:creationId xmlns:a16="http://schemas.microsoft.com/office/drawing/2014/main" id="{00000000-0008-0000-0300-00008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34" name="Text Box 9">
          <a:extLst>
            <a:ext uri="{FF2B5EF4-FFF2-40B4-BE49-F238E27FC236}">
              <a16:creationId xmlns:a16="http://schemas.microsoft.com/office/drawing/2014/main" id="{00000000-0008-0000-0300-00008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35" name="Text Box 11">
          <a:extLst>
            <a:ext uri="{FF2B5EF4-FFF2-40B4-BE49-F238E27FC236}">
              <a16:creationId xmlns:a16="http://schemas.microsoft.com/office/drawing/2014/main" id="{00000000-0008-0000-0300-00008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236" name="Text Box 8">
          <a:extLst>
            <a:ext uri="{FF2B5EF4-FFF2-40B4-BE49-F238E27FC236}">
              <a16:creationId xmlns:a16="http://schemas.microsoft.com/office/drawing/2014/main" id="{00000000-0008-0000-0300-00008C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37" name="Text Box 11">
          <a:extLst>
            <a:ext uri="{FF2B5EF4-FFF2-40B4-BE49-F238E27FC236}">
              <a16:creationId xmlns:a16="http://schemas.microsoft.com/office/drawing/2014/main" id="{00000000-0008-0000-0300-00008D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38" name="Text Box 8">
          <a:extLst>
            <a:ext uri="{FF2B5EF4-FFF2-40B4-BE49-F238E27FC236}">
              <a16:creationId xmlns:a16="http://schemas.microsoft.com/office/drawing/2014/main" id="{00000000-0008-0000-0300-00008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39" name="Text Box 9">
          <a:extLst>
            <a:ext uri="{FF2B5EF4-FFF2-40B4-BE49-F238E27FC236}">
              <a16:creationId xmlns:a16="http://schemas.microsoft.com/office/drawing/2014/main" id="{00000000-0008-0000-0300-00008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40" name="Text Box 11">
          <a:extLst>
            <a:ext uri="{FF2B5EF4-FFF2-40B4-BE49-F238E27FC236}">
              <a16:creationId xmlns:a16="http://schemas.microsoft.com/office/drawing/2014/main" id="{00000000-0008-0000-0300-00009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11</xdr:row>
      <xdr:rowOff>0</xdr:rowOff>
    </xdr:from>
    <xdr:to>
      <xdr:col>1</xdr:col>
      <xdr:colOff>152400</xdr:colOff>
      <xdr:row>11</xdr:row>
      <xdr:rowOff>28575</xdr:rowOff>
    </xdr:to>
    <xdr:sp macro="" textlink="">
      <xdr:nvSpPr>
        <xdr:cNvPr id="4241" name="Text Box 11">
          <a:extLst>
            <a:ext uri="{FF2B5EF4-FFF2-40B4-BE49-F238E27FC236}">
              <a16:creationId xmlns:a16="http://schemas.microsoft.com/office/drawing/2014/main" id="{00000000-0008-0000-0300-00009110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242" name="Text Box 8">
          <a:extLst>
            <a:ext uri="{FF2B5EF4-FFF2-40B4-BE49-F238E27FC236}">
              <a16:creationId xmlns:a16="http://schemas.microsoft.com/office/drawing/2014/main" id="{00000000-0008-0000-0300-000092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243" name="Text Box 9">
          <a:extLst>
            <a:ext uri="{FF2B5EF4-FFF2-40B4-BE49-F238E27FC236}">
              <a16:creationId xmlns:a16="http://schemas.microsoft.com/office/drawing/2014/main" id="{00000000-0008-0000-0300-000093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244" name="Text Box 11">
          <a:extLst>
            <a:ext uri="{FF2B5EF4-FFF2-40B4-BE49-F238E27FC236}">
              <a16:creationId xmlns:a16="http://schemas.microsoft.com/office/drawing/2014/main" id="{00000000-0008-0000-0300-000094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45" name="Text Box 8">
          <a:extLst>
            <a:ext uri="{FF2B5EF4-FFF2-40B4-BE49-F238E27FC236}">
              <a16:creationId xmlns:a16="http://schemas.microsoft.com/office/drawing/2014/main" id="{00000000-0008-0000-0300-00009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46" name="Text Box 9">
          <a:extLst>
            <a:ext uri="{FF2B5EF4-FFF2-40B4-BE49-F238E27FC236}">
              <a16:creationId xmlns:a16="http://schemas.microsoft.com/office/drawing/2014/main" id="{00000000-0008-0000-0300-00009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47" name="Text Box 11">
          <a:extLst>
            <a:ext uri="{FF2B5EF4-FFF2-40B4-BE49-F238E27FC236}">
              <a16:creationId xmlns:a16="http://schemas.microsoft.com/office/drawing/2014/main" id="{00000000-0008-0000-0300-00009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248" name="Text Box 8">
          <a:extLst>
            <a:ext uri="{FF2B5EF4-FFF2-40B4-BE49-F238E27FC236}">
              <a16:creationId xmlns:a16="http://schemas.microsoft.com/office/drawing/2014/main" id="{00000000-0008-0000-0300-000098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249" name="Text Box 9">
          <a:extLst>
            <a:ext uri="{FF2B5EF4-FFF2-40B4-BE49-F238E27FC236}">
              <a16:creationId xmlns:a16="http://schemas.microsoft.com/office/drawing/2014/main" id="{00000000-0008-0000-0300-000099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250" name="Text Box 11">
          <a:extLst>
            <a:ext uri="{FF2B5EF4-FFF2-40B4-BE49-F238E27FC236}">
              <a16:creationId xmlns:a16="http://schemas.microsoft.com/office/drawing/2014/main" id="{00000000-0008-0000-0300-00009A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51" name="Text Box 8">
          <a:extLst>
            <a:ext uri="{FF2B5EF4-FFF2-40B4-BE49-F238E27FC236}">
              <a16:creationId xmlns:a16="http://schemas.microsoft.com/office/drawing/2014/main" id="{00000000-0008-0000-0300-00009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52" name="Text Box 9">
          <a:extLst>
            <a:ext uri="{FF2B5EF4-FFF2-40B4-BE49-F238E27FC236}">
              <a16:creationId xmlns:a16="http://schemas.microsoft.com/office/drawing/2014/main" id="{00000000-0008-0000-0300-00009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53" name="Text Box 11">
          <a:extLst>
            <a:ext uri="{FF2B5EF4-FFF2-40B4-BE49-F238E27FC236}">
              <a16:creationId xmlns:a16="http://schemas.microsoft.com/office/drawing/2014/main" id="{00000000-0008-0000-0300-00009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254" name="Text Box 8">
          <a:extLst>
            <a:ext uri="{FF2B5EF4-FFF2-40B4-BE49-F238E27FC236}">
              <a16:creationId xmlns:a16="http://schemas.microsoft.com/office/drawing/2014/main" id="{00000000-0008-0000-0300-00009E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55" name="Text Box 11">
          <a:extLst>
            <a:ext uri="{FF2B5EF4-FFF2-40B4-BE49-F238E27FC236}">
              <a16:creationId xmlns:a16="http://schemas.microsoft.com/office/drawing/2014/main" id="{00000000-0008-0000-0300-00009F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56" name="Text Box 11">
          <a:extLst>
            <a:ext uri="{FF2B5EF4-FFF2-40B4-BE49-F238E27FC236}">
              <a16:creationId xmlns:a16="http://schemas.microsoft.com/office/drawing/2014/main" id="{00000000-0008-0000-0300-0000A0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57" name="Text Box 11">
          <a:extLst>
            <a:ext uri="{FF2B5EF4-FFF2-40B4-BE49-F238E27FC236}">
              <a16:creationId xmlns:a16="http://schemas.microsoft.com/office/drawing/2014/main" id="{00000000-0008-0000-0300-0000A1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58" name="Text Box 11">
          <a:extLst>
            <a:ext uri="{FF2B5EF4-FFF2-40B4-BE49-F238E27FC236}">
              <a16:creationId xmlns:a16="http://schemas.microsoft.com/office/drawing/2014/main" id="{00000000-0008-0000-0300-0000A2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59" name="Text Box 11">
          <a:extLst>
            <a:ext uri="{FF2B5EF4-FFF2-40B4-BE49-F238E27FC236}">
              <a16:creationId xmlns:a16="http://schemas.microsoft.com/office/drawing/2014/main" id="{00000000-0008-0000-0300-0000A3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60" name="Text Box 11">
          <a:extLst>
            <a:ext uri="{FF2B5EF4-FFF2-40B4-BE49-F238E27FC236}">
              <a16:creationId xmlns:a16="http://schemas.microsoft.com/office/drawing/2014/main" id="{00000000-0008-0000-0300-0000A4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61" name="Text Box 11">
          <a:extLst>
            <a:ext uri="{FF2B5EF4-FFF2-40B4-BE49-F238E27FC236}">
              <a16:creationId xmlns:a16="http://schemas.microsoft.com/office/drawing/2014/main" id="{00000000-0008-0000-0300-0000A5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62" name="Text Box 11">
          <a:extLst>
            <a:ext uri="{FF2B5EF4-FFF2-40B4-BE49-F238E27FC236}">
              <a16:creationId xmlns:a16="http://schemas.microsoft.com/office/drawing/2014/main" id="{00000000-0008-0000-0300-0000A6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63" name="Text Box 11">
          <a:extLst>
            <a:ext uri="{FF2B5EF4-FFF2-40B4-BE49-F238E27FC236}">
              <a16:creationId xmlns:a16="http://schemas.microsoft.com/office/drawing/2014/main" id="{00000000-0008-0000-0300-0000A7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264" name="Text Box 8">
          <a:extLst>
            <a:ext uri="{FF2B5EF4-FFF2-40B4-BE49-F238E27FC236}">
              <a16:creationId xmlns:a16="http://schemas.microsoft.com/office/drawing/2014/main" id="{00000000-0008-0000-0300-0000A8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265" name="Text Box 11">
          <a:extLst>
            <a:ext uri="{FF2B5EF4-FFF2-40B4-BE49-F238E27FC236}">
              <a16:creationId xmlns:a16="http://schemas.microsoft.com/office/drawing/2014/main" id="{00000000-0008-0000-0300-0000A9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66" name="Text Box 9">
          <a:extLst>
            <a:ext uri="{FF2B5EF4-FFF2-40B4-BE49-F238E27FC236}">
              <a16:creationId xmlns:a16="http://schemas.microsoft.com/office/drawing/2014/main" id="{00000000-0008-0000-0300-0000A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67" name="Text Box 11">
          <a:extLst>
            <a:ext uri="{FF2B5EF4-FFF2-40B4-BE49-F238E27FC236}">
              <a16:creationId xmlns:a16="http://schemas.microsoft.com/office/drawing/2014/main" id="{00000000-0008-0000-0300-0000A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68" name="Text Box 8">
          <a:extLst>
            <a:ext uri="{FF2B5EF4-FFF2-40B4-BE49-F238E27FC236}">
              <a16:creationId xmlns:a16="http://schemas.microsoft.com/office/drawing/2014/main" id="{00000000-0008-0000-0300-0000A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69" name="Text Box 9">
          <a:extLst>
            <a:ext uri="{FF2B5EF4-FFF2-40B4-BE49-F238E27FC236}">
              <a16:creationId xmlns:a16="http://schemas.microsoft.com/office/drawing/2014/main" id="{00000000-0008-0000-0300-0000A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0" name="Text Box 11">
          <a:extLst>
            <a:ext uri="{FF2B5EF4-FFF2-40B4-BE49-F238E27FC236}">
              <a16:creationId xmlns:a16="http://schemas.microsoft.com/office/drawing/2014/main" id="{00000000-0008-0000-0300-0000A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1" name="Text Box 8">
          <a:extLst>
            <a:ext uri="{FF2B5EF4-FFF2-40B4-BE49-F238E27FC236}">
              <a16:creationId xmlns:a16="http://schemas.microsoft.com/office/drawing/2014/main" id="{00000000-0008-0000-0300-0000A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2" name="Text Box 9">
          <a:extLst>
            <a:ext uri="{FF2B5EF4-FFF2-40B4-BE49-F238E27FC236}">
              <a16:creationId xmlns:a16="http://schemas.microsoft.com/office/drawing/2014/main" id="{00000000-0008-0000-0300-0000B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3" name="Text Box 11">
          <a:extLst>
            <a:ext uri="{FF2B5EF4-FFF2-40B4-BE49-F238E27FC236}">
              <a16:creationId xmlns:a16="http://schemas.microsoft.com/office/drawing/2014/main" id="{00000000-0008-0000-0300-0000B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4" name="Text Box 8">
          <a:extLst>
            <a:ext uri="{FF2B5EF4-FFF2-40B4-BE49-F238E27FC236}">
              <a16:creationId xmlns:a16="http://schemas.microsoft.com/office/drawing/2014/main" id="{00000000-0008-0000-0300-0000B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5" name="Text Box 9">
          <a:extLst>
            <a:ext uri="{FF2B5EF4-FFF2-40B4-BE49-F238E27FC236}">
              <a16:creationId xmlns:a16="http://schemas.microsoft.com/office/drawing/2014/main" id="{00000000-0008-0000-0300-0000B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6" name="Text Box 11">
          <a:extLst>
            <a:ext uri="{FF2B5EF4-FFF2-40B4-BE49-F238E27FC236}">
              <a16:creationId xmlns:a16="http://schemas.microsoft.com/office/drawing/2014/main" id="{00000000-0008-0000-0300-0000B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7" name="Text Box 8">
          <a:extLst>
            <a:ext uri="{FF2B5EF4-FFF2-40B4-BE49-F238E27FC236}">
              <a16:creationId xmlns:a16="http://schemas.microsoft.com/office/drawing/2014/main" id="{00000000-0008-0000-0300-0000B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8" name="Text Box 9">
          <a:extLst>
            <a:ext uri="{FF2B5EF4-FFF2-40B4-BE49-F238E27FC236}">
              <a16:creationId xmlns:a16="http://schemas.microsoft.com/office/drawing/2014/main" id="{00000000-0008-0000-0300-0000B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79" name="Text Box 11">
          <a:extLst>
            <a:ext uri="{FF2B5EF4-FFF2-40B4-BE49-F238E27FC236}">
              <a16:creationId xmlns:a16="http://schemas.microsoft.com/office/drawing/2014/main" id="{00000000-0008-0000-0300-0000B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0" name="Text Box 8">
          <a:extLst>
            <a:ext uri="{FF2B5EF4-FFF2-40B4-BE49-F238E27FC236}">
              <a16:creationId xmlns:a16="http://schemas.microsoft.com/office/drawing/2014/main" id="{00000000-0008-0000-0300-0000B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1" name="Text Box 9">
          <a:extLst>
            <a:ext uri="{FF2B5EF4-FFF2-40B4-BE49-F238E27FC236}">
              <a16:creationId xmlns:a16="http://schemas.microsoft.com/office/drawing/2014/main" id="{00000000-0008-0000-0300-0000B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2" name="Text Box 11">
          <a:extLst>
            <a:ext uri="{FF2B5EF4-FFF2-40B4-BE49-F238E27FC236}">
              <a16:creationId xmlns:a16="http://schemas.microsoft.com/office/drawing/2014/main" id="{00000000-0008-0000-0300-0000B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3" name="Text Box 8">
          <a:extLst>
            <a:ext uri="{FF2B5EF4-FFF2-40B4-BE49-F238E27FC236}">
              <a16:creationId xmlns:a16="http://schemas.microsoft.com/office/drawing/2014/main" id="{00000000-0008-0000-0300-0000B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4" name="Text Box 9">
          <a:extLst>
            <a:ext uri="{FF2B5EF4-FFF2-40B4-BE49-F238E27FC236}">
              <a16:creationId xmlns:a16="http://schemas.microsoft.com/office/drawing/2014/main" id="{00000000-0008-0000-0300-0000B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5" name="Text Box 11">
          <a:extLst>
            <a:ext uri="{FF2B5EF4-FFF2-40B4-BE49-F238E27FC236}">
              <a16:creationId xmlns:a16="http://schemas.microsoft.com/office/drawing/2014/main" id="{00000000-0008-0000-0300-0000B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6" name="Text Box 8">
          <a:extLst>
            <a:ext uri="{FF2B5EF4-FFF2-40B4-BE49-F238E27FC236}">
              <a16:creationId xmlns:a16="http://schemas.microsoft.com/office/drawing/2014/main" id="{00000000-0008-0000-0300-0000B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7" name="Text Box 9">
          <a:extLst>
            <a:ext uri="{FF2B5EF4-FFF2-40B4-BE49-F238E27FC236}">
              <a16:creationId xmlns:a16="http://schemas.microsoft.com/office/drawing/2014/main" id="{00000000-0008-0000-0300-0000B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8" name="Text Box 11">
          <a:extLst>
            <a:ext uri="{FF2B5EF4-FFF2-40B4-BE49-F238E27FC236}">
              <a16:creationId xmlns:a16="http://schemas.microsoft.com/office/drawing/2014/main" id="{00000000-0008-0000-0300-0000C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89" name="Text Box 8">
          <a:extLst>
            <a:ext uri="{FF2B5EF4-FFF2-40B4-BE49-F238E27FC236}">
              <a16:creationId xmlns:a16="http://schemas.microsoft.com/office/drawing/2014/main" id="{00000000-0008-0000-0300-0000C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0" name="Text Box 9">
          <a:extLst>
            <a:ext uri="{FF2B5EF4-FFF2-40B4-BE49-F238E27FC236}">
              <a16:creationId xmlns:a16="http://schemas.microsoft.com/office/drawing/2014/main" id="{00000000-0008-0000-0300-0000C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1" name="Text Box 11">
          <a:extLst>
            <a:ext uri="{FF2B5EF4-FFF2-40B4-BE49-F238E27FC236}">
              <a16:creationId xmlns:a16="http://schemas.microsoft.com/office/drawing/2014/main" id="{00000000-0008-0000-0300-0000C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2" name="Text Box 8">
          <a:extLst>
            <a:ext uri="{FF2B5EF4-FFF2-40B4-BE49-F238E27FC236}">
              <a16:creationId xmlns:a16="http://schemas.microsoft.com/office/drawing/2014/main" id="{00000000-0008-0000-0300-0000C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3" name="Text Box 9">
          <a:extLst>
            <a:ext uri="{FF2B5EF4-FFF2-40B4-BE49-F238E27FC236}">
              <a16:creationId xmlns:a16="http://schemas.microsoft.com/office/drawing/2014/main" id="{00000000-0008-0000-0300-0000C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4" name="Text Box 11">
          <a:extLst>
            <a:ext uri="{FF2B5EF4-FFF2-40B4-BE49-F238E27FC236}">
              <a16:creationId xmlns:a16="http://schemas.microsoft.com/office/drawing/2014/main" id="{00000000-0008-0000-0300-0000C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5" name="Text Box 8">
          <a:extLst>
            <a:ext uri="{FF2B5EF4-FFF2-40B4-BE49-F238E27FC236}">
              <a16:creationId xmlns:a16="http://schemas.microsoft.com/office/drawing/2014/main" id="{00000000-0008-0000-0300-0000C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6" name="Text Box 9">
          <a:extLst>
            <a:ext uri="{FF2B5EF4-FFF2-40B4-BE49-F238E27FC236}">
              <a16:creationId xmlns:a16="http://schemas.microsoft.com/office/drawing/2014/main" id="{00000000-0008-0000-0300-0000C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7" name="Text Box 11">
          <a:extLst>
            <a:ext uri="{FF2B5EF4-FFF2-40B4-BE49-F238E27FC236}">
              <a16:creationId xmlns:a16="http://schemas.microsoft.com/office/drawing/2014/main" id="{00000000-0008-0000-0300-0000C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8" name="Text Box 8">
          <a:extLst>
            <a:ext uri="{FF2B5EF4-FFF2-40B4-BE49-F238E27FC236}">
              <a16:creationId xmlns:a16="http://schemas.microsoft.com/office/drawing/2014/main" id="{00000000-0008-0000-0300-0000C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299" name="Text Box 9">
          <a:extLst>
            <a:ext uri="{FF2B5EF4-FFF2-40B4-BE49-F238E27FC236}">
              <a16:creationId xmlns:a16="http://schemas.microsoft.com/office/drawing/2014/main" id="{00000000-0008-0000-0300-0000C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00" name="Text Box 11">
          <a:extLst>
            <a:ext uri="{FF2B5EF4-FFF2-40B4-BE49-F238E27FC236}">
              <a16:creationId xmlns:a16="http://schemas.microsoft.com/office/drawing/2014/main" id="{00000000-0008-0000-0300-0000C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301" name="Text Box 8">
          <a:extLst>
            <a:ext uri="{FF2B5EF4-FFF2-40B4-BE49-F238E27FC236}">
              <a16:creationId xmlns:a16="http://schemas.microsoft.com/office/drawing/2014/main" id="{00000000-0008-0000-0300-0000CD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302" name="Text Box 11">
          <a:extLst>
            <a:ext uri="{FF2B5EF4-FFF2-40B4-BE49-F238E27FC236}">
              <a16:creationId xmlns:a16="http://schemas.microsoft.com/office/drawing/2014/main" id="{00000000-0008-0000-0300-0000CE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03" name="Text Box 8">
          <a:extLst>
            <a:ext uri="{FF2B5EF4-FFF2-40B4-BE49-F238E27FC236}">
              <a16:creationId xmlns:a16="http://schemas.microsoft.com/office/drawing/2014/main" id="{00000000-0008-0000-0300-0000C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04" name="Text Box 9">
          <a:extLst>
            <a:ext uri="{FF2B5EF4-FFF2-40B4-BE49-F238E27FC236}">
              <a16:creationId xmlns:a16="http://schemas.microsoft.com/office/drawing/2014/main" id="{00000000-0008-0000-0300-0000D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05" name="Text Box 11">
          <a:extLst>
            <a:ext uri="{FF2B5EF4-FFF2-40B4-BE49-F238E27FC236}">
              <a16:creationId xmlns:a16="http://schemas.microsoft.com/office/drawing/2014/main" id="{00000000-0008-0000-0300-0000D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306" name="Text Box 8">
          <a:extLst>
            <a:ext uri="{FF2B5EF4-FFF2-40B4-BE49-F238E27FC236}">
              <a16:creationId xmlns:a16="http://schemas.microsoft.com/office/drawing/2014/main" id="{00000000-0008-0000-0300-0000D2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307" name="Text Box 9">
          <a:extLst>
            <a:ext uri="{FF2B5EF4-FFF2-40B4-BE49-F238E27FC236}">
              <a16:creationId xmlns:a16="http://schemas.microsoft.com/office/drawing/2014/main" id="{00000000-0008-0000-0300-0000D3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308" name="Text Box 11">
          <a:extLst>
            <a:ext uri="{FF2B5EF4-FFF2-40B4-BE49-F238E27FC236}">
              <a16:creationId xmlns:a16="http://schemas.microsoft.com/office/drawing/2014/main" id="{00000000-0008-0000-0300-0000D4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09" name="Text Box 8">
          <a:extLst>
            <a:ext uri="{FF2B5EF4-FFF2-40B4-BE49-F238E27FC236}">
              <a16:creationId xmlns:a16="http://schemas.microsoft.com/office/drawing/2014/main" id="{00000000-0008-0000-0300-0000D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10" name="Text Box 9">
          <a:extLst>
            <a:ext uri="{FF2B5EF4-FFF2-40B4-BE49-F238E27FC236}">
              <a16:creationId xmlns:a16="http://schemas.microsoft.com/office/drawing/2014/main" id="{00000000-0008-0000-0300-0000D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11" name="Text Box 11">
          <a:extLst>
            <a:ext uri="{FF2B5EF4-FFF2-40B4-BE49-F238E27FC236}">
              <a16:creationId xmlns:a16="http://schemas.microsoft.com/office/drawing/2014/main" id="{00000000-0008-0000-0300-0000D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312" name="Text Box 8">
          <a:extLst>
            <a:ext uri="{FF2B5EF4-FFF2-40B4-BE49-F238E27FC236}">
              <a16:creationId xmlns:a16="http://schemas.microsoft.com/office/drawing/2014/main" id="{00000000-0008-0000-0300-0000D8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313" name="Text Box 9">
          <a:extLst>
            <a:ext uri="{FF2B5EF4-FFF2-40B4-BE49-F238E27FC236}">
              <a16:creationId xmlns:a16="http://schemas.microsoft.com/office/drawing/2014/main" id="{00000000-0008-0000-0300-0000D9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85725</xdr:rowOff>
    </xdr:to>
    <xdr:sp macro="" textlink="">
      <xdr:nvSpPr>
        <xdr:cNvPr id="4314" name="Text Box 11">
          <a:extLst>
            <a:ext uri="{FF2B5EF4-FFF2-40B4-BE49-F238E27FC236}">
              <a16:creationId xmlns:a16="http://schemas.microsoft.com/office/drawing/2014/main" id="{00000000-0008-0000-0300-0000DA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15" name="Text Box 8">
          <a:extLst>
            <a:ext uri="{FF2B5EF4-FFF2-40B4-BE49-F238E27FC236}">
              <a16:creationId xmlns:a16="http://schemas.microsoft.com/office/drawing/2014/main" id="{00000000-0008-0000-0300-0000D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16" name="Text Box 9">
          <a:extLst>
            <a:ext uri="{FF2B5EF4-FFF2-40B4-BE49-F238E27FC236}">
              <a16:creationId xmlns:a16="http://schemas.microsoft.com/office/drawing/2014/main" id="{00000000-0008-0000-0300-0000D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0</xdr:rowOff>
    </xdr:from>
    <xdr:to>
      <xdr:col>1</xdr:col>
      <xdr:colOff>76200</xdr:colOff>
      <xdr:row>11</xdr:row>
      <xdr:rowOff>28575</xdr:rowOff>
    </xdr:to>
    <xdr:sp macro="" textlink="">
      <xdr:nvSpPr>
        <xdr:cNvPr id="4317" name="Text Box 11">
          <a:extLst>
            <a:ext uri="{FF2B5EF4-FFF2-40B4-BE49-F238E27FC236}">
              <a16:creationId xmlns:a16="http://schemas.microsoft.com/office/drawing/2014/main" id="{00000000-0008-0000-0300-0000D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318" name="Text Box 8">
          <a:extLst>
            <a:ext uri="{FF2B5EF4-FFF2-40B4-BE49-F238E27FC236}">
              <a16:creationId xmlns:a16="http://schemas.microsoft.com/office/drawing/2014/main" id="{00000000-0008-0000-0300-0000DE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319" name="Text Box 11">
          <a:extLst>
            <a:ext uri="{FF2B5EF4-FFF2-40B4-BE49-F238E27FC236}">
              <a16:creationId xmlns:a16="http://schemas.microsoft.com/office/drawing/2014/main" id="{00000000-0008-0000-0300-0000DF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320" name="Text Box 11">
          <a:extLst>
            <a:ext uri="{FF2B5EF4-FFF2-40B4-BE49-F238E27FC236}">
              <a16:creationId xmlns:a16="http://schemas.microsoft.com/office/drawing/2014/main" id="{00000000-0008-0000-0300-0000E0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321" name="Text Box 11">
          <a:extLst>
            <a:ext uri="{FF2B5EF4-FFF2-40B4-BE49-F238E27FC236}">
              <a16:creationId xmlns:a16="http://schemas.microsoft.com/office/drawing/2014/main" id="{00000000-0008-0000-0300-0000E1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322" name="Text Box 11">
          <a:extLst>
            <a:ext uri="{FF2B5EF4-FFF2-40B4-BE49-F238E27FC236}">
              <a16:creationId xmlns:a16="http://schemas.microsoft.com/office/drawing/2014/main" id="{00000000-0008-0000-0300-0000E2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323" name="Text Box 11">
          <a:extLst>
            <a:ext uri="{FF2B5EF4-FFF2-40B4-BE49-F238E27FC236}">
              <a16:creationId xmlns:a16="http://schemas.microsoft.com/office/drawing/2014/main" id="{00000000-0008-0000-0300-0000E3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324" name="Text Box 11">
          <a:extLst>
            <a:ext uri="{FF2B5EF4-FFF2-40B4-BE49-F238E27FC236}">
              <a16:creationId xmlns:a16="http://schemas.microsoft.com/office/drawing/2014/main" id="{00000000-0008-0000-0300-0000E4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325" name="Text Box 11">
          <a:extLst>
            <a:ext uri="{FF2B5EF4-FFF2-40B4-BE49-F238E27FC236}">
              <a16:creationId xmlns:a16="http://schemas.microsoft.com/office/drawing/2014/main" id="{00000000-0008-0000-0300-0000E5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xdr:row>
      <xdr:rowOff>0</xdr:rowOff>
    </xdr:from>
    <xdr:to>
      <xdr:col>1</xdr:col>
      <xdr:colOff>123825</xdr:colOff>
      <xdr:row>11</xdr:row>
      <xdr:rowOff>28575</xdr:rowOff>
    </xdr:to>
    <xdr:sp macro="" textlink="">
      <xdr:nvSpPr>
        <xdr:cNvPr id="4326" name="Text Box 11">
          <a:extLst>
            <a:ext uri="{FF2B5EF4-FFF2-40B4-BE49-F238E27FC236}">
              <a16:creationId xmlns:a16="http://schemas.microsoft.com/office/drawing/2014/main" id="{00000000-0008-0000-0300-0000E6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xdr:row>
      <xdr:rowOff>0</xdr:rowOff>
    </xdr:from>
    <xdr:to>
      <xdr:col>1</xdr:col>
      <xdr:colOff>133350</xdr:colOff>
      <xdr:row>11</xdr:row>
      <xdr:rowOff>28575</xdr:rowOff>
    </xdr:to>
    <xdr:sp macro="" textlink="">
      <xdr:nvSpPr>
        <xdr:cNvPr id="4327" name="Text Box 8">
          <a:extLst>
            <a:ext uri="{FF2B5EF4-FFF2-40B4-BE49-F238E27FC236}">
              <a16:creationId xmlns:a16="http://schemas.microsoft.com/office/drawing/2014/main" id="{00000000-0008-0000-0300-0000E7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328" name="Text Box 9">
          <a:extLst>
            <a:ext uri="{FF2B5EF4-FFF2-40B4-BE49-F238E27FC236}">
              <a16:creationId xmlns:a16="http://schemas.microsoft.com/office/drawing/2014/main" id="{00000000-0008-0000-0300-0000E810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29" name="Text Box 11">
          <a:extLst>
            <a:ext uri="{FF2B5EF4-FFF2-40B4-BE49-F238E27FC236}">
              <a16:creationId xmlns:a16="http://schemas.microsoft.com/office/drawing/2014/main" id="{00000000-0008-0000-0300-0000E9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0" name="Text Box 11">
          <a:extLst>
            <a:ext uri="{FF2B5EF4-FFF2-40B4-BE49-F238E27FC236}">
              <a16:creationId xmlns:a16="http://schemas.microsoft.com/office/drawing/2014/main" id="{00000000-0008-0000-0300-0000EA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1" name="Text Box 11">
          <a:extLst>
            <a:ext uri="{FF2B5EF4-FFF2-40B4-BE49-F238E27FC236}">
              <a16:creationId xmlns:a16="http://schemas.microsoft.com/office/drawing/2014/main" id="{00000000-0008-0000-0300-0000EB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2" name="Text Box 11">
          <a:extLst>
            <a:ext uri="{FF2B5EF4-FFF2-40B4-BE49-F238E27FC236}">
              <a16:creationId xmlns:a16="http://schemas.microsoft.com/office/drawing/2014/main" id="{00000000-0008-0000-0300-0000EC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3" name="Text Box 11">
          <a:extLst>
            <a:ext uri="{FF2B5EF4-FFF2-40B4-BE49-F238E27FC236}">
              <a16:creationId xmlns:a16="http://schemas.microsoft.com/office/drawing/2014/main" id="{00000000-0008-0000-0300-0000ED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4" name="Text Box 11">
          <a:extLst>
            <a:ext uri="{FF2B5EF4-FFF2-40B4-BE49-F238E27FC236}">
              <a16:creationId xmlns:a16="http://schemas.microsoft.com/office/drawing/2014/main" id="{00000000-0008-0000-0300-0000EE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5" name="Text Box 11">
          <a:extLst>
            <a:ext uri="{FF2B5EF4-FFF2-40B4-BE49-F238E27FC236}">
              <a16:creationId xmlns:a16="http://schemas.microsoft.com/office/drawing/2014/main" id="{00000000-0008-0000-0300-0000EF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6" name="Text Box 11">
          <a:extLst>
            <a:ext uri="{FF2B5EF4-FFF2-40B4-BE49-F238E27FC236}">
              <a16:creationId xmlns:a16="http://schemas.microsoft.com/office/drawing/2014/main" id="{00000000-0008-0000-0300-0000F0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7" name="Text Box 11">
          <a:extLst>
            <a:ext uri="{FF2B5EF4-FFF2-40B4-BE49-F238E27FC236}">
              <a16:creationId xmlns:a16="http://schemas.microsoft.com/office/drawing/2014/main" id="{00000000-0008-0000-0300-0000F1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8" name="Text Box 11">
          <a:extLst>
            <a:ext uri="{FF2B5EF4-FFF2-40B4-BE49-F238E27FC236}">
              <a16:creationId xmlns:a16="http://schemas.microsoft.com/office/drawing/2014/main" id="{00000000-0008-0000-0300-0000F2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39" name="Text Box 11">
          <a:extLst>
            <a:ext uri="{FF2B5EF4-FFF2-40B4-BE49-F238E27FC236}">
              <a16:creationId xmlns:a16="http://schemas.microsoft.com/office/drawing/2014/main" id="{00000000-0008-0000-0300-0000F3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340" name="Text Box 9">
          <a:extLst>
            <a:ext uri="{FF2B5EF4-FFF2-40B4-BE49-F238E27FC236}">
              <a16:creationId xmlns:a16="http://schemas.microsoft.com/office/drawing/2014/main" id="{00000000-0008-0000-0300-0000F410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1" name="Text Box 11">
          <a:extLst>
            <a:ext uri="{FF2B5EF4-FFF2-40B4-BE49-F238E27FC236}">
              <a16:creationId xmlns:a16="http://schemas.microsoft.com/office/drawing/2014/main" id="{00000000-0008-0000-0300-0000F5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2" name="Text Box 11">
          <a:extLst>
            <a:ext uri="{FF2B5EF4-FFF2-40B4-BE49-F238E27FC236}">
              <a16:creationId xmlns:a16="http://schemas.microsoft.com/office/drawing/2014/main" id="{00000000-0008-0000-0300-0000F6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3" name="Text Box 11">
          <a:extLst>
            <a:ext uri="{FF2B5EF4-FFF2-40B4-BE49-F238E27FC236}">
              <a16:creationId xmlns:a16="http://schemas.microsoft.com/office/drawing/2014/main" id="{00000000-0008-0000-0300-0000F7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4" name="Text Box 11">
          <a:extLst>
            <a:ext uri="{FF2B5EF4-FFF2-40B4-BE49-F238E27FC236}">
              <a16:creationId xmlns:a16="http://schemas.microsoft.com/office/drawing/2014/main" id="{00000000-0008-0000-0300-0000F8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5" name="Text Box 11">
          <a:extLst>
            <a:ext uri="{FF2B5EF4-FFF2-40B4-BE49-F238E27FC236}">
              <a16:creationId xmlns:a16="http://schemas.microsoft.com/office/drawing/2014/main" id="{00000000-0008-0000-0300-0000F9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6" name="Text Box 11">
          <a:extLst>
            <a:ext uri="{FF2B5EF4-FFF2-40B4-BE49-F238E27FC236}">
              <a16:creationId xmlns:a16="http://schemas.microsoft.com/office/drawing/2014/main" id="{00000000-0008-0000-0300-0000FA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7" name="Text Box 11">
          <a:extLst>
            <a:ext uri="{FF2B5EF4-FFF2-40B4-BE49-F238E27FC236}">
              <a16:creationId xmlns:a16="http://schemas.microsoft.com/office/drawing/2014/main" id="{00000000-0008-0000-0300-0000FB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8" name="Text Box 11">
          <a:extLst>
            <a:ext uri="{FF2B5EF4-FFF2-40B4-BE49-F238E27FC236}">
              <a16:creationId xmlns:a16="http://schemas.microsoft.com/office/drawing/2014/main" id="{00000000-0008-0000-0300-0000FC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49" name="Text Box 11">
          <a:extLst>
            <a:ext uri="{FF2B5EF4-FFF2-40B4-BE49-F238E27FC236}">
              <a16:creationId xmlns:a16="http://schemas.microsoft.com/office/drawing/2014/main" id="{00000000-0008-0000-0300-0000FD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0" name="Text Box 11">
          <a:extLst>
            <a:ext uri="{FF2B5EF4-FFF2-40B4-BE49-F238E27FC236}">
              <a16:creationId xmlns:a16="http://schemas.microsoft.com/office/drawing/2014/main" id="{00000000-0008-0000-0300-0000FE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1" name="Text Box 11">
          <a:extLst>
            <a:ext uri="{FF2B5EF4-FFF2-40B4-BE49-F238E27FC236}">
              <a16:creationId xmlns:a16="http://schemas.microsoft.com/office/drawing/2014/main" id="{00000000-0008-0000-0300-0000FF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352" name="Text Box 9">
          <a:extLst>
            <a:ext uri="{FF2B5EF4-FFF2-40B4-BE49-F238E27FC236}">
              <a16:creationId xmlns:a16="http://schemas.microsoft.com/office/drawing/2014/main" id="{00000000-0008-0000-0300-000000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3" name="Text Box 11">
          <a:extLst>
            <a:ext uri="{FF2B5EF4-FFF2-40B4-BE49-F238E27FC236}">
              <a16:creationId xmlns:a16="http://schemas.microsoft.com/office/drawing/2014/main" id="{00000000-0008-0000-0300-00000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4" name="Text Box 11">
          <a:extLst>
            <a:ext uri="{FF2B5EF4-FFF2-40B4-BE49-F238E27FC236}">
              <a16:creationId xmlns:a16="http://schemas.microsoft.com/office/drawing/2014/main" id="{00000000-0008-0000-0300-00000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5" name="Text Box 11">
          <a:extLst>
            <a:ext uri="{FF2B5EF4-FFF2-40B4-BE49-F238E27FC236}">
              <a16:creationId xmlns:a16="http://schemas.microsoft.com/office/drawing/2014/main" id="{00000000-0008-0000-0300-00000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6" name="Text Box 11">
          <a:extLst>
            <a:ext uri="{FF2B5EF4-FFF2-40B4-BE49-F238E27FC236}">
              <a16:creationId xmlns:a16="http://schemas.microsoft.com/office/drawing/2014/main" id="{00000000-0008-0000-0300-00000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7" name="Text Box 11">
          <a:extLst>
            <a:ext uri="{FF2B5EF4-FFF2-40B4-BE49-F238E27FC236}">
              <a16:creationId xmlns:a16="http://schemas.microsoft.com/office/drawing/2014/main" id="{00000000-0008-0000-0300-00000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8" name="Text Box 11">
          <a:extLst>
            <a:ext uri="{FF2B5EF4-FFF2-40B4-BE49-F238E27FC236}">
              <a16:creationId xmlns:a16="http://schemas.microsoft.com/office/drawing/2014/main" id="{00000000-0008-0000-0300-00000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59" name="Text Box 11">
          <a:extLst>
            <a:ext uri="{FF2B5EF4-FFF2-40B4-BE49-F238E27FC236}">
              <a16:creationId xmlns:a16="http://schemas.microsoft.com/office/drawing/2014/main" id="{00000000-0008-0000-0300-00000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0" name="Text Box 11">
          <a:extLst>
            <a:ext uri="{FF2B5EF4-FFF2-40B4-BE49-F238E27FC236}">
              <a16:creationId xmlns:a16="http://schemas.microsoft.com/office/drawing/2014/main" id="{00000000-0008-0000-0300-00000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1" name="Text Box 11">
          <a:extLst>
            <a:ext uri="{FF2B5EF4-FFF2-40B4-BE49-F238E27FC236}">
              <a16:creationId xmlns:a16="http://schemas.microsoft.com/office/drawing/2014/main" id="{00000000-0008-0000-0300-00000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2" name="Text Box 11">
          <a:extLst>
            <a:ext uri="{FF2B5EF4-FFF2-40B4-BE49-F238E27FC236}">
              <a16:creationId xmlns:a16="http://schemas.microsoft.com/office/drawing/2014/main" id="{00000000-0008-0000-0300-00000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3" name="Text Box 11">
          <a:extLst>
            <a:ext uri="{FF2B5EF4-FFF2-40B4-BE49-F238E27FC236}">
              <a16:creationId xmlns:a16="http://schemas.microsoft.com/office/drawing/2014/main" id="{00000000-0008-0000-0300-00000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364" name="Text Box 9">
          <a:extLst>
            <a:ext uri="{FF2B5EF4-FFF2-40B4-BE49-F238E27FC236}">
              <a16:creationId xmlns:a16="http://schemas.microsoft.com/office/drawing/2014/main" id="{00000000-0008-0000-0300-00000C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5" name="Text Box 11">
          <a:extLst>
            <a:ext uri="{FF2B5EF4-FFF2-40B4-BE49-F238E27FC236}">
              <a16:creationId xmlns:a16="http://schemas.microsoft.com/office/drawing/2014/main" id="{00000000-0008-0000-0300-00000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6" name="Text Box 11">
          <a:extLst>
            <a:ext uri="{FF2B5EF4-FFF2-40B4-BE49-F238E27FC236}">
              <a16:creationId xmlns:a16="http://schemas.microsoft.com/office/drawing/2014/main" id="{00000000-0008-0000-0300-00000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7" name="Text Box 11">
          <a:extLst>
            <a:ext uri="{FF2B5EF4-FFF2-40B4-BE49-F238E27FC236}">
              <a16:creationId xmlns:a16="http://schemas.microsoft.com/office/drawing/2014/main" id="{00000000-0008-0000-0300-00000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8" name="Text Box 11">
          <a:extLst>
            <a:ext uri="{FF2B5EF4-FFF2-40B4-BE49-F238E27FC236}">
              <a16:creationId xmlns:a16="http://schemas.microsoft.com/office/drawing/2014/main" id="{00000000-0008-0000-0300-00001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69" name="Text Box 11">
          <a:extLst>
            <a:ext uri="{FF2B5EF4-FFF2-40B4-BE49-F238E27FC236}">
              <a16:creationId xmlns:a16="http://schemas.microsoft.com/office/drawing/2014/main" id="{00000000-0008-0000-0300-00001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0" name="Text Box 11">
          <a:extLst>
            <a:ext uri="{FF2B5EF4-FFF2-40B4-BE49-F238E27FC236}">
              <a16:creationId xmlns:a16="http://schemas.microsoft.com/office/drawing/2014/main" id="{00000000-0008-0000-0300-00001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1" name="Text Box 11">
          <a:extLst>
            <a:ext uri="{FF2B5EF4-FFF2-40B4-BE49-F238E27FC236}">
              <a16:creationId xmlns:a16="http://schemas.microsoft.com/office/drawing/2014/main" id="{00000000-0008-0000-0300-00001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2" name="Text Box 11">
          <a:extLst>
            <a:ext uri="{FF2B5EF4-FFF2-40B4-BE49-F238E27FC236}">
              <a16:creationId xmlns:a16="http://schemas.microsoft.com/office/drawing/2014/main" id="{00000000-0008-0000-0300-00001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3" name="Text Box 11">
          <a:extLst>
            <a:ext uri="{FF2B5EF4-FFF2-40B4-BE49-F238E27FC236}">
              <a16:creationId xmlns:a16="http://schemas.microsoft.com/office/drawing/2014/main" id="{00000000-0008-0000-0300-00001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4" name="Text Box 11">
          <a:extLst>
            <a:ext uri="{FF2B5EF4-FFF2-40B4-BE49-F238E27FC236}">
              <a16:creationId xmlns:a16="http://schemas.microsoft.com/office/drawing/2014/main" id="{00000000-0008-0000-0300-00001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5" name="Text Box 11">
          <a:extLst>
            <a:ext uri="{FF2B5EF4-FFF2-40B4-BE49-F238E27FC236}">
              <a16:creationId xmlns:a16="http://schemas.microsoft.com/office/drawing/2014/main" id="{00000000-0008-0000-0300-00001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376" name="Text Box 9">
          <a:extLst>
            <a:ext uri="{FF2B5EF4-FFF2-40B4-BE49-F238E27FC236}">
              <a16:creationId xmlns:a16="http://schemas.microsoft.com/office/drawing/2014/main" id="{00000000-0008-0000-0300-000018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7" name="Text Box 11">
          <a:extLst>
            <a:ext uri="{FF2B5EF4-FFF2-40B4-BE49-F238E27FC236}">
              <a16:creationId xmlns:a16="http://schemas.microsoft.com/office/drawing/2014/main" id="{00000000-0008-0000-0300-00001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8" name="Text Box 11">
          <a:extLst>
            <a:ext uri="{FF2B5EF4-FFF2-40B4-BE49-F238E27FC236}">
              <a16:creationId xmlns:a16="http://schemas.microsoft.com/office/drawing/2014/main" id="{00000000-0008-0000-0300-00001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79" name="Text Box 11">
          <a:extLst>
            <a:ext uri="{FF2B5EF4-FFF2-40B4-BE49-F238E27FC236}">
              <a16:creationId xmlns:a16="http://schemas.microsoft.com/office/drawing/2014/main" id="{00000000-0008-0000-0300-00001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0" name="Text Box 11">
          <a:extLst>
            <a:ext uri="{FF2B5EF4-FFF2-40B4-BE49-F238E27FC236}">
              <a16:creationId xmlns:a16="http://schemas.microsoft.com/office/drawing/2014/main" id="{00000000-0008-0000-0300-00001C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1" name="Text Box 11">
          <a:extLst>
            <a:ext uri="{FF2B5EF4-FFF2-40B4-BE49-F238E27FC236}">
              <a16:creationId xmlns:a16="http://schemas.microsoft.com/office/drawing/2014/main" id="{00000000-0008-0000-0300-00001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2" name="Text Box 11">
          <a:extLst>
            <a:ext uri="{FF2B5EF4-FFF2-40B4-BE49-F238E27FC236}">
              <a16:creationId xmlns:a16="http://schemas.microsoft.com/office/drawing/2014/main" id="{00000000-0008-0000-0300-00001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3" name="Text Box 11">
          <a:extLst>
            <a:ext uri="{FF2B5EF4-FFF2-40B4-BE49-F238E27FC236}">
              <a16:creationId xmlns:a16="http://schemas.microsoft.com/office/drawing/2014/main" id="{00000000-0008-0000-0300-00001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4" name="Text Box 11">
          <a:extLst>
            <a:ext uri="{FF2B5EF4-FFF2-40B4-BE49-F238E27FC236}">
              <a16:creationId xmlns:a16="http://schemas.microsoft.com/office/drawing/2014/main" id="{00000000-0008-0000-0300-00002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5" name="Text Box 11">
          <a:extLst>
            <a:ext uri="{FF2B5EF4-FFF2-40B4-BE49-F238E27FC236}">
              <a16:creationId xmlns:a16="http://schemas.microsoft.com/office/drawing/2014/main" id="{00000000-0008-0000-0300-00002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6" name="Text Box 11">
          <a:extLst>
            <a:ext uri="{FF2B5EF4-FFF2-40B4-BE49-F238E27FC236}">
              <a16:creationId xmlns:a16="http://schemas.microsoft.com/office/drawing/2014/main" id="{00000000-0008-0000-0300-00002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7" name="Text Box 11">
          <a:extLst>
            <a:ext uri="{FF2B5EF4-FFF2-40B4-BE49-F238E27FC236}">
              <a16:creationId xmlns:a16="http://schemas.microsoft.com/office/drawing/2014/main" id="{00000000-0008-0000-0300-00002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388" name="Text Box 9">
          <a:extLst>
            <a:ext uri="{FF2B5EF4-FFF2-40B4-BE49-F238E27FC236}">
              <a16:creationId xmlns:a16="http://schemas.microsoft.com/office/drawing/2014/main" id="{00000000-0008-0000-0300-000024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89" name="Text Box 11">
          <a:extLst>
            <a:ext uri="{FF2B5EF4-FFF2-40B4-BE49-F238E27FC236}">
              <a16:creationId xmlns:a16="http://schemas.microsoft.com/office/drawing/2014/main" id="{00000000-0008-0000-0300-00002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0" name="Text Box 11">
          <a:extLst>
            <a:ext uri="{FF2B5EF4-FFF2-40B4-BE49-F238E27FC236}">
              <a16:creationId xmlns:a16="http://schemas.microsoft.com/office/drawing/2014/main" id="{00000000-0008-0000-0300-00002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1" name="Text Box 11">
          <a:extLst>
            <a:ext uri="{FF2B5EF4-FFF2-40B4-BE49-F238E27FC236}">
              <a16:creationId xmlns:a16="http://schemas.microsoft.com/office/drawing/2014/main" id="{00000000-0008-0000-0300-00002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2" name="Text Box 11">
          <a:extLst>
            <a:ext uri="{FF2B5EF4-FFF2-40B4-BE49-F238E27FC236}">
              <a16:creationId xmlns:a16="http://schemas.microsoft.com/office/drawing/2014/main" id="{00000000-0008-0000-0300-00002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3" name="Text Box 11">
          <a:extLst>
            <a:ext uri="{FF2B5EF4-FFF2-40B4-BE49-F238E27FC236}">
              <a16:creationId xmlns:a16="http://schemas.microsoft.com/office/drawing/2014/main" id="{00000000-0008-0000-0300-00002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4" name="Text Box 11">
          <a:extLst>
            <a:ext uri="{FF2B5EF4-FFF2-40B4-BE49-F238E27FC236}">
              <a16:creationId xmlns:a16="http://schemas.microsoft.com/office/drawing/2014/main" id="{00000000-0008-0000-0300-00002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5" name="Text Box 11">
          <a:extLst>
            <a:ext uri="{FF2B5EF4-FFF2-40B4-BE49-F238E27FC236}">
              <a16:creationId xmlns:a16="http://schemas.microsoft.com/office/drawing/2014/main" id="{00000000-0008-0000-0300-00002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6" name="Text Box 11">
          <a:extLst>
            <a:ext uri="{FF2B5EF4-FFF2-40B4-BE49-F238E27FC236}">
              <a16:creationId xmlns:a16="http://schemas.microsoft.com/office/drawing/2014/main" id="{00000000-0008-0000-0300-00002C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7" name="Text Box 11">
          <a:extLst>
            <a:ext uri="{FF2B5EF4-FFF2-40B4-BE49-F238E27FC236}">
              <a16:creationId xmlns:a16="http://schemas.microsoft.com/office/drawing/2014/main" id="{00000000-0008-0000-0300-00002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8" name="Text Box 11">
          <a:extLst>
            <a:ext uri="{FF2B5EF4-FFF2-40B4-BE49-F238E27FC236}">
              <a16:creationId xmlns:a16="http://schemas.microsoft.com/office/drawing/2014/main" id="{00000000-0008-0000-0300-00002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399" name="Text Box 11">
          <a:extLst>
            <a:ext uri="{FF2B5EF4-FFF2-40B4-BE49-F238E27FC236}">
              <a16:creationId xmlns:a16="http://schemas.microsoft.com/office/drawing/2014/main" id="{00000000-0008-0000-0300-00002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400" name="Text Box 9">
          <a:extLst>
            <a:ext uri="{FF2B5EF4-FFF2-40B4-BE49-F238E27FC236}">
              <a16:creationId xmlns:a16="http://schemas.microsoft.com/office/drawing/2014/main" id="{00000000-0008-0000-0300-000030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1" name="Text Box 11">
          <a:extLst>
            <a:ext uri="{FF2B5EF4-FFF2-40B4-BE49-F238E27FC236}">
              <a16:creationId xmlns:a16="http://schemas.microsoft.com/office/drawing/2014/main" id="{00000000-0008-0000-0300-00003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2" name="Text Box 11">
          <a:extLst>
            <a:ext uri="{FF2B5EF4-FFF2-40B4-BE49-F238E27FC236}">
              <a16:creationId xmlns:a16="http://schemas.microsoft.com/office/drawing/2014/main" id="{00000000-0008-0000-0300-00003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3" name="Text Box 11">
          <a:extLst>
            <a:ext uri="{FF2B5EF4-FFF2-40B4-BE49-F238E27FC236}">
              <a16:creationId xmlns:a16="http://schemas.microsoft.com/office/drawing/2014/main" id="{00000000-0008-0000-0300-00003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4" name="Text Box 11">
          <a:extLst>
            <a:ext uri="{FF2B5EF4-FFF2-40B4-BE49-F238E27FC236}">
              <a16:creationId xmlns:a16="http://schemas.microsoft.com/office/drawing/2014/main" id="{00000000-0008-0000-0300-00003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5" name="Text Box 11">
          <a:extLst>
            <a:ext uri="{FF2B5EF4-FFF2-40B4-BE49-F238E27FC236}">
              <a16:creationId xmlns:a16="http://schemas.microsoft.com/office/drawing/2014/main" id="{00000000-0008-0000-0300-00003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6" name="Text Box 11">
          <a:extLst>
            <a:ext uri="{FF2B5EF4-FFF2-40B4-BE49-F238E27FC236}">
              <a16:creationId xmlns:a16="http://schemas.microsoft.com/office/drawing/2014/main" id="{00000000-0008-0000-0300-00003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7" name="Text Box 11">
          <a:extLst>
            <a:ext uri="{FF2B5EF4-FFF2-40B4-BE49-F238E27FC236}">
              <a16:creationId xmlns:a16="http://schemas.microsoft.com/office/drawing/2014/main" id="{00000000-0008-0000-0300-00003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8" name="Text Box 11">
          <a:extLst>
            <a:ext uri="{FF2B5EF4-FFF2-40B4-BE49-F238E27FC236}">
              <a16:creationId xmlns:a16="http://schemas.microsoft.com/office/drawing/2014/main" id="{00000000-0008-0000-0300-00003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09" name="Text Box 11">
          <a:extLst>
            <a:ext uri="{FF2B5EF4-FFF2-40B4-BE49-F238E27FC236}">
              <a16:creationId xmlns:a16="http://schemas.microsoft.com/office/drawing/2014/main" id="{00000000-0008-0000-0300-00003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0" name="Text Box 11">
          <a:extLst>
            <a:ext uri="{FF2B5EF4-FFF2-40B4-BE49-F238E27FC236}">
              <a16:creationId xmlns:a16="http://schemas.microsoft.com/office/drawing/2014/main" id="{00000000-0008-0000-0300-00003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1" name="Text Box 11">
          <a:extLst>
            <a:ext uri="{FF2B5EF4-FFF2-40B4-BE49-F238E27FC236}">
              <a16:creationId xmlns:a16="http://schemas.microsoft.com/office/drawing/2014/main" id="{00000000-0008-0000-0300-00003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412" name="Text Box 9">
          <a:extLst>
            <a:ext uri="{FF2B5EF4-FFF2-40B4-BE49-F238E27FC236}">
              <a16:creationId xmlns:a16="http://schemas.microsoft.com/office/drawing/2014/main" id="{00000000-0008-0000-0300-00003C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3" name="Text Box 11">
          <a:extLst>
            <a:ext uri="{FF2B5EF4-FFF2-40B4-BE49-F238E27FC236}">
              <a16:creationId xmlns:a16="http://schemas.microsoft.com/office/drawing/2014/main" id="{00000000-0008-0000-0300-00003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4" name="Text Box 11">
          <a:extLst>
            <a:ext uri="{FF2B5EF4-FFF2-40B4-BE49-F238E27FC236}">
              <a16:creationId xmlns:a16="http://schemas.microsoft.com/office/drawing/2014/main" id="{00000000-0008-0000-0300-00003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5" name="Text Box 11">
          <a:extLst>
            <a:ext uri="{FF2B5EF4-FFF2-40B4-BE49-F238E27FC236}">
              <a16:creationId xmlns:a16="http://schemas.microsoft.com/office/drawing/2014/main" id="{00000000-0008-0000-0300-00003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6" name="Text Box 11">
          <a:extLst>
            <a:ext uri="{FF2B5EF4-FFF2-40B4-BE49-F238E27FC236}">
              <a16:creationId xmlns:a16="http://schemas.microsoft.com/office/drawing/2014/main" id="{00000000-0008-0000-0300-00004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7" name="Text Box 11">
          <a:extLst>
            <a:ext uri="{FF2B5EF4-FFF2-40B4-BE49-F238E27FC236}">
              <a16:creationId xmlns:a16="http://schemas.microsoft.com/office/drawing/2014/main" id="{00000000-0008-0000-0300-00004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8" name="Text Box 11">
          <a:extLst>
            <a:ext uri="{FF2B5EF4-FFF2-40B4-BE49-F238E27FC236}">
              <a16:creationId xmlns:a16="http://schemas.microsoft.com/office/drawing/2014/main" id="{00000000-0008-0000-0300-00004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19" name="Text Box 11">
          <a:extLst>
            <a:ext uri="{FF2B5EF4-FFF2-40B4-BE49-F238E27FC236}">
              <a16:creationId xmlns:a16="http://schemas.microsoft.com/office/drawing/2014/main" id="{00000000-0008-0000-0300-00004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0" name="Text Box 11">
          <a:extLst>
            <a:ext uri="{FF2B5EF4-FFF2-40B4-BE49-F238E27FC236}">
              <a16:creationId xmlns:a16="http://schemas.microsoft.com/office/drawing/2014/main" id="{00000000-0008-0000-0300-00004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1" name="Text Box 11">
          <a:extLst>
            <a:ext uri="{FF2B5EF4-FFF2-40B4-BE49-F238E27FC236}">
              <a16:creationId xmlns:a16="http://schemas.microsoft.com/office/drawing/2014/main" id="{00000000-0008-0000-0300-00004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2" name="Text Box 11">
          <a:extLst>
            <a:ext uri="{FF2B5EF4-FFF2-40B4-BE49-F238E27FC236}">
              <a16:creationId xmlns:a16="http://schemas.microsoft.com/office/drawing/2014/main" id="{00000000-0008-0000-0300-00004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3" name="Text Box 11">
          <a:extLst>
            <a:ext uri="{FF2B5EF4-FFF2-40B4-BE49-F238E27FC236}">
              <a16:creationId xmlns:a16="http://schemas.microsoft.com/office/drawing/2014/main" id="{00000000-0008-0000-0300-00004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424" name="Text Box 9">
          <a:extLst>
            <a:ext uri="{FF2B5EF4-FFF2-40B4-BE49-F238E27FC236}">
              <a16:creationId xmlns:a16="http://schemas.microsoft.com/office/drawing/2014/main" id="{00000000-0008-0000-0300-000048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5" name="Text Box 11">
          <a:extLst>
            <a:ext uri="{FF2B5EF4-FFF2-40B4-BE49-F238E27FC236}">
              <a16:creationId xmlns:a16="http://schemas.microsoft.com/office/drawing/2014/main" id="{00000000-0008-0000-0300-00004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6" name="Text Box 11">
          <a:extLst>
            <a:ext uri="{FF2B5EF4-FFF2-40B4-BE49-F238E27FC236}">
              <a16:creationId xmlns:a16="http://schemas.microsoft.com/office/drawing/2014/main" id="{00000000-0008-0000-0300-00004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7" name="Text Box 11">
          <a:extLst>
            <a:ext uri="{FF2B5EF4-FFF2-40B4-BE49-F238E27FC236}">
              <a16:creationId xmlns:a16="http://schemas.microsoft.com/office/drawing/2014/main" id="{00000000-0008-0000-0300-00004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8" name="Text Box 11">
          <a:extLst>
            <a:ext uri="{FF2B5EF4-FFF2-40B4-BE49-F238E27FC236}">
              <a16:creationId xmlns:a16="http://schemas.microsoft.com/office/drawing/2014/main" id="{00000000-0008-0000-0300-00004C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29" name="Text Box 11">
          <a:extLst>
            <a:ext uri="{FF2B5EF4-FFF2-40B4-BE49-F238E27FC236}">
              <a16:creationId xmlns:a16="http://schemas.microsoft.com/office/drawing/2014/main" id="{00000000-0008-0000-0300-00004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0" name="Text Box 11">
          <a:extLst>
            <a:ext uri="{FF2B5EF4-FFF2-40B4-BE49-F238E27FC236}">
              <a16:creationId xmlns:a16="http://schemas.microsoft.com/office/drawing/2014/main" id="{00000000-0008-0000-0300-00004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1" name="Text Box 11">
          <a:extLst>
            <a:ext uri="{FF2B5EF4-FFF2-40B4-BE49-F238E27FC236}">
              <a16:creationId xmlns:a16="http://schemas.microsoft.com/office/drawing/2014/main" id="{00000000-0008-0000-0300-00004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2" name="Text Box 11">
          <a:extLst>
            <a:ext uri="{FF2B5EF4-FFF2-40B4-BE49-F238E27FC236}">
              <a16:creationId xmlns:a16="http://schemas.microsoft.com/office/drawing/2014/main" id="{00000000-0008-0000-0300-00005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3" name="Text Box 11">
          <a:extLst>
            <a:ext uri="{FF2B5EF4-FFF2-40B4-BE49-F238E27FC236}">
              <a16:creationId xmlns:a16="http://schemas.microsoft.com/office/drawing/2014/main" id="{00000000-0008-0000-0300-00005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4" name="Text Box 11">
          <a:extLst>
            <a:ext uri="{FF2B5EF4-FFF2-40B4-BE49-F238E27FC236}">
              <a16:creationId xmlns:a16="http://schemas.microsoft.com/office/drawing/2014/main" id="{00000000-0008-0000-0300-00005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5" name="Text Box 11">
          <a:extLst>
            <a:ext uri="{FF2B5EF4-FFF2-40B4-BE49-F238E27FC236}">
              <a16:creationId xmlns:a16="http://schemas.microsoft.com/office/drawing/2014/main" id="{00000000-0008-0000-0300-00005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436" name="Text Box 9">
          <a:extLst>
            <a:ext uri="{FF2B5EF4-FFF2-40B4-BE49-F238E27FC236}">
              <a16:creationId xmlns:a16="http://schemas.microsoft.com/office/drawing/2014/main" id="{00000000-0008-0000-0300-000054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7" name="Text Box 11">
          <a:extLst>
            <a:ext uri="{FF2B5EF4-FFF2-40B4-BE49-F238E27FC236}">
              <a16:creationId xmlns:a16="http://schemas.microsoft.com/office/drawing/2014/main" id="{00000000-0008-0000-0300-00005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8" name="Text Box 11">
          <a:extLst>
            <a:ext uri="{FF2B5EF4-FFF2-40B4-BE49-F238E27FC236}">
              <a16:creationId xmlns:a16="http://schemas.microsoft.com/office/drawing/2014/main" id="{00000000-0008-0000-0300-00005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39" name="Text Box 11">
          <a:extLst>
            <a:ext uri="{FF2B5EF4-FFF2-40B4-BE49-F238E27FC236}">
              <a16:creationId xmlns:a16="http://schemas.microsoft.com/office/drawing/2014/main" id="{00000000-0008-0000-0300-00005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0" name="Text Box 11">
          <a:extLst>
            <a:ext uri="{FF2B5EF4-FFF2-40B4-BE49-F238E27FC236}">
              <a16:creationId xmlns:a16="http://schemas.microsoft.com/office/drawing/2014/main" id="{00000000-0008-0000-0300-00005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1" name="Text Box 11">
          <a:extLst>
            <a:ext uri="{FF2B5EF4-FFF2-40B4-BE49-F238E27FC236}">
              <a16:creationId xmlns:a16="http://schemas.microsoft.com/office/drawing/2014/main" id="{00000000-0008-0000-0300-00005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2" name="Text Box 11">
          <a:extLst>
            <a:ext uri="{FF2B5EF4-FFF2-40B4-BE49-F238E27FC236}">
              <a16:creationId xmlns:a16="http://schemas.microsoft.com/office/drawing/2014/main" id="{00000000-0008-0000-0300-00005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3" name="Text Box 11">
          <a:extLst>
            <a:ext uri="{FF2B5EF4-FFF2-40B4-BE49-F238E27FC236}">
              <a16:creationId xmlns:a16="http://schemas.microsoft.com/office/drawing/2014/main" id="{00000000-0008-0000-0300-00005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4" name="Text Box 11">
          <a:extLst>
            <a:ext uri="{FF2B5EF4-FFF2-40B4-BE49-F238E27FC236}">
              <a16:creationId xmlns:a16="http://schemas.microsoft.com/office/drawing/2014/main" id="{00000000-0008-0000-0300-00005C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5" name="Text Box 11">
          <a:extLst>
            <a:ext uri="{FF2B5EF4-FFF2-40B4-BE49-F238E27FC236}">
              <a16:creationId xmlns:a16="http://schemas.microsoft.com/office/drawing/2014/main" id="{00000000-0008-0000-0300-00005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6" name="Text Box 11">
          <a:extLst>
            <a:ext uri="{FF2B5EF4-FFF2-40B4-BE49-F238E27FC236}">
              <a16:creationId xmlns:a16="http://schemas.microsoft.com/office/drawing/2014/main" id="{00000000-0008-0000-0300-00005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7" name="Text Box 11">
          <a:extLst>
            <a:ext uri="{FF2B5EF4-FFF2-40B4-BE49-F238E27FC236}">
              <a16:creationId xmlns:a16="http://schemas.microsoft.com/office/drawing/2014/main" id="{00000000-0008-0000-0300-00005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448" name="Text Box 9">
          <a:extLst>
            <a:ext uri="{FF2B5EF4-FFF2-40B4-BE49-F238E27FC236}">
              <a16:creationId xmlns:a16="http://schemas.microsoft.com/office/drawing/2014/main" id="{00000000-0008-0000-0300-000060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49" name="Text Box 11">
          <a:extLst>
            <a:ext uri="{FF2B5EF4-FFF2-40B4-BE49-F238E27FC236}">
              <a16:creationId xmlns:a16="http://schemas.microsoft.com/office/drawing/2014/main" id="{00000000-0008-0000-0300-00006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0" name="Text Box 11">
          <a:extLst>
            <a:ext uri="{FF2B5EF4-FFF2-40B4-BE49-F238E27FC236}">
              <a16:creationId xmlns:a16="http://schemas.microsoft.com/office/drawing/2014/main" id="{00000000-0008-0000-0300-00006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1" name="Text Box 11">
          <a:extLst>
            <a:ext uri="{FF2B5EF4-FFF2-40B4-BE49-F238E27FC236}">
              <a16:creationId xmlns:a16="http://schemas.microsoft.com/office/drawing/2014/main" id="{00000000-0008-0000-0300-00006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2" name="Text Box 11">
          <a:extLst>
            <a:ext uri="{FF2B5EF4-FFF2-40B4-BE49-F238E27FC236}">
              <a16:creationId xmlns:a16="http://schemas.microsoft.com/office/drawing/2014/main" id="{00000000-0008-0000-0300-00006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3" name="Text Box 11">
          <a:extLst>
            <a:ext uri="{FF2B5EF4-FFF2-40B4-BE49-F238E27FC236}">
              <a16:creationId xmlns:a16="http://schemas.microsoft.com/office/drawing/2014/main" id="{00000000-0008-0000-0300-00006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4" name="Text Box 11">
          <a:extLst>
            <a:ext uri="{FF2B5EF4-FFF2-40B4-BE49-F238E27FC236}">
              <a16:creationId xmlns:a16="http://schemas.microsoft.com/office/drawing/2014/main" id="{00000000-0008-0000-0300-00006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5" name="Text Box 11">
          <a:extLst>
            <a:ext uri="{FF2B5EF4-FFF2-40B4-BE49-F238E27FC236}">
              <a16:creationId xmlns:a16="http://schemas.microsoft.com/office/drawing/2014/main" id="{00000000-0008-0000-0300-00006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6" name="Text Box 11">
          <a:extLst>
            <a:ext uri="{FF2B5EF4-FFF2-40B4-BE49-F238E27FC236}">
              <a16:creationId xmlns:a16="http://schemas.microsoft.com/office/drawing/2014/main" id="{00000000-0008-0000-0300-00006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7" name="Text Box 11">
          <a:extLst>
            <a:ext uri="{FF2B5EF4-FFF2-40B4-BE49-F238E27FC236}">
              <a16:creationId xmlns:a16="http://schemas.microsoft.com/office/drawing/2014/main" id="{00000000-0008-0000-0300-00006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8" name="Text Box 11">
          <a:extLst>
            <a:ext uri="{FF2B5EF4-FFF2-40B4-BE49-F238E27FC236}">
              <a16:creationId xmlns:a16="http://schemas.microsoft.com/office/drawing/2014/main" id="{00000000-0008-0000-0300-00006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59" name="Text Box 11">
          <a:extLst>
            <a:ext uri="{FF2B5EF4-FFF2-40B4-BE49-F238E27FC236}">
              <a16:creationId xmlns:a16="http://schemas.microsoft.com/office/drawing/2014/main" id="{00000000-0008-0000-0300-00006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460" name="Text Box 9">
          <a:extLst>
            <a:ext uri="{FF2B5EF4-FFF2-40B4-BE49-F238E27FC236}">
              <a16:creationId xmlns:a16="http://schemas.microsoft.com/office/drawing/2014/main" id="{00000000-0008-0000-0300-00006C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1" name="Text Box 11">
          <a:extLst>
            <a:ext uri="{FF2B5EF4-FFF2-40B4-BE49-F238E27FC236}">
              <a16:creationId xmlns:a16="http://schemas.microsoft.com/office/drawing/2014/main" id="{00000000-0008-0000-0300-00006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2" name="Text Box 11">
          <a:extLst>
            <a:ext uri="{FF2B5EF4-FFF2-40B4-BE49-F238E27FC236}">
              <a16:creationId xmlns:a16="http://schemas.microsoft.com/office/drawing/2014/main" id="{00000000-0008-0000-0300-00006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3" name="Text Box 11">
          <a:extLst>
            <a:ext uri="{FF2B5EF4-FFF2-40B4-BE49-F238E27FC236}">
              <a16:creationId xmlns:a16="http://schemas.microsoft.com/office/drawing/2014/main" id="{00000000-0008-0000-0300-00006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4" name="Text Box 11">
          <a:extLst>
            <a:ext uri="{FF2B5EF4-FFF2-40B4-BE49-F238E27FC236}">
              <a16:creationId xmlns:a16="http://schemas.microsoft.com/office/drawing/2014/main" id="{00000000-0008-0000-0300-00007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5" name="Text Box 11">
          <a:extLst>
            <a:ext uri="{FF2B5EF4-FFF2-40B4-BE49-F238E27FC236}">
              <a16:creationId xmlns:a16="http://schemas.microsoft.com/office/drawing/2014/main" id="{00000000-0008-0000-0300-00007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6" name="Text Box 11">
          <a:extLst>
            <a:ext uri="{FF2B5EF4-FFF2-40B4-BE49-F238E27FC236}">
              <a16:creationId xmlns:a16="http://schemas.microsoft.com/office/drawing/2014/main" id="{00000000-0008-0000-0300-00007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7" name="Text Box 11">
          <a:extLst>
            <a:ext uri="{FF2B5EF4-FFF2-40B4-BE49-F238E27FC236}">
              <a16:creationId xmlns:a16="http://schemas.microsoft.com/office/drawing/2014/main" id="{00000000-0008-0000-0300-00007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8" name="Text Box 11">
          <a:extLst>
            <a:ext uri="{FF2B5EF4-FFF2-40B4-BE49-F238E27FC236}">
              <a16:creationId xmlns:a16="http://schemas.microsoft.com/office/drawing/2014/main" id="{00000000-0008-0000-0300-00007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69" name="Text Box 11">
          <a:extLst>
            <a:ext uri="{FF2B5EF4-FFF2-40B4-BE49-F238E27FC236}">
              <a16:creationId xmlns:a16="http://schemas.microsoft.com/office/drawing/2014/main" id="{00000000-0008-0000-0300-00007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0" name="Text Box 11">
          <a:extLst>
            <a:ext uri="{FF2B5EF4-FFF2-40B4-BE49-F238E27FC236}">
              <a16:creationId xmlns:a16="http://schemas.microsoft.com/office/drawing/2014/main" id="{00000000-0008-0000-0300-00007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1" name="Text Box 11">
          <a:extLst>
            <a:ext uri="{FF2B5EF4-FFF2-40B4-BE49-F238E27FC236}">
              <a16:creationId xmlns:a16="http://schemas.microsoft.com/office/drawing/2014/main" id="{00000000-0008-0000-0300-00007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472" name="Text Box 9">
          <a:extLst>
            <a:ext uri="{FF2B5EF4-FFF2-40B4-BE49-F238E27FC236}">
              <a16:creationId xmlns:a16="http://schemas.microsoft.com/office/drawing/2014/main" id="{00000000-0008-0000-0300-000078110000}"/>
            </a:ext>
          </a:extLst>
        </xdr:cNvPr>
        <xdr:cNvSpPr txBox="1">
          <a:spLocks noChangeArrowheads="1"/>
        </xdr:cNvSpPr>
      </xdr:nvSpPr>
      <xdr:spPr bwMode="auto">
        <a:xfrm>
          <a:off x="266700" y="16725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3" name="Text Box 11">
          <a:extLst>
            <a:ext uri="{FF2B5EF4-FFF2-40B4-BE49-F238E27FC236}">
              <a16:creationId xmlns:a16="http://schemas.microsoft.com/office/drawing/2014/main" id="{00000000-0008-0000-0300-000079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4" name="Text Box 11">
          <a:extLst>
            <a:ext uri="{FF2B5EF4-FFF2-40B4-BE49-F238E27FC236}">
              <a16:creationId xmlns:a16="http://schemas.microsoft.com/office/drawing/2014/main" id="{00000000-0008-0000-0300-00007A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5" name="Text Box 11">
          <a:extLst>
            <a:ext uri="{FF2B5EF4-FFF2-40B4-BE49-F238E27FC236}">
              <a16:creationId xmlns:a16="http://schemas.microsoft.com/office/drawing/2014/main" id="{00000000-0008-0000-0300-00007B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6" name="Text Box 11">
          <a:extLst>
            <a:ext uri="{FF2B5EF4-FFF2-40B4-BE49-F238E27FC236}">
              <a16:creationId xmlns:a16="http://schemas.microsoft.com/office/drawing/2014/main" id="{00000000-0008-0000-0300-00007C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7" name="Text Box 11">
          <a:extLst>
            <a:ext uri="{FF2B5EF4-FFF2-40B4-BE49-F238E27FC236}">
              <a16:creationId xmlns:a16="http://schemas.microsoft.com/office/drawing/2014/main" id="{00000000-0008-0000-0300-00007D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8" name="Text Box 11">
          <a:extLst>
            <a:ext uri="{FF2B5EF4-FFF2-40B4-BE49-F238E27FC236}">
              <a16:creationId xmlns:a16="http://schemas.microsoft.com/office/drawing/2014/main" id="{00000000-0008-0000-0300-00007E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79" name="Text Box 11">
          <a:extLst>
            <a:ext uri="{FF2B5EF4-FFF2-40B4-BE49-F238E27FC236}">
              <a16:creationId xmlns:a16="http://schemas.microsoft.com/office/drawing/2014/main" id="{00000000-0008-0000-0300-00007F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0" name="Text Box 11">
          <a:extLst>
            <a:ext uri="{FF2B5EF4-FFF2-40B4-BE49-F238E27FC236}">
              <a16:creationId xmlns:a16="http://schemas.microsoft.com/office/drawing/2014/main" id="{00000000-0008-0000-0300-000080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1" name="Text Box 11">
          <a:extLst>
            <a:ext uri="{FF2B5EF4-FFF2-40B4-BE49-F238E27FC236}">
              <a16:creationId xmlns:a16="http://schemas.microsoft.com/office/drawing/2014/main" id="{00000000-0008-0000-0300-000081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2" name="Text Box 11">
          <a:extLst>
            <a:ext uri="{FF2B5EF4-FFF2-40B4-BE49-F238E27FC236}">
              <a16:creationId xmlns:a16="http://schemas.microsoft.com/office/drawing/2014/main" id="{00000000-0008-0000-0300-000082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3" name="Text Box 11">
          <a:extLst>
            <a:ext uri="{FF2B5EF4-FFF2-40B4-BE49-F238E27FC236}">
              <a16:creationId xmlns:a16="http://schemas.microsoft.com/office/drawing/2014/main" id="{00000000-0008-0000-0300-000083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9</xdr:row>
      <xdr:rowOff>0</xdr:rowOff>
    </xdr:from>
    <xdr:to>
      <xdr:col>0</xdr:col>
      <xdr:colOff>285750</xdr:colOff>
      <xdr:row>9</xdr:row>
      <xdr:rowOff>28575</xdr:rowOff>
    </xdr:to>
    <xdr:sp macro="" textlink="">
      <xdr:nvSpPr>
        <xdr:cNvPr id="4484" name="Text Box 9">
          <a:extLst>
            <a:ext uri="{FF2B5EF4-FFF2-40B4-BE49-F238E27FC236}">
              <a16:creationId xmlns:a16="http://schemas.microsoft.com/office/drawing/2014/main" id="{00000000-0008-0000-0300-000084110000}"/>
            </a:ext>
          </a:extLst>
        </xdr:cNvPr>
        <xdr:cNvSpPr txBox="1">
          <a:spLocks noChangeArrowheads="1"/>
        </xdr:cNvSpPr>
      </xdr:nvSpPr>
      <xdr:spPr bwMode="auto">
        <a:xfrm>
          <a:off x="266700" y="16725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5" name="Text Box 11">
          <a:extLst>
            <a:ext uri="{FF2B5EF4-FFF2-40B4-BE49-F238E27FC236}">
              <a16:creationId xmlns:a16="http://schemas.microsoft.com/office/drawing/2014/main" id="{00000000-0008-0000-0300-000085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6" name="Text Box 11">
          <a:extLst>
            <a:ext uri="{FF2B5EF4-FFF2-40B4-BE49-F238E27FC236}">
              <a16:creationId xmlns:a16="http://schemas.microsoft.com/office/drawing/2014/main" id="{00000000-0008-0000-0300-000086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7" name="Text Box 11">
          <a:extLst>
            <a:ext uri="{FF2B5EF4-FFF2-40B4-BE49-F238E27FC236}">
              <a16:creationId xmlns:a16="http://schemas.microsoft.com/office/drawing/2014/main" id="{00000000-0008-0000-0300-000087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8" name="Text Box 11">
          <a:extLst>
            <a:ext uri="{FF2B5EF4-FFF2-40B4-BE49-F238E27FC236}">
              <a16:creationId xmlns:a16="http://schemas.microsoft.com/office/drawing/2014/main" id="{00000000-0008-0000-0300-000088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89" name="Text Box 11">
          <a:extLst>
            <a:ext uri="{FF2B5EF4-FFF2-40B4-BE49-F238E27FC236}">
              <a16:creationId xmlns:a16="http://schemas.microsoft.com/office/drawing/2014/main" id="{00000000-0008-0000-0300-000089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90" name="Text Box 11">
          <a:extLst>
            <a:ext uri="{FF2B5EF4-FFF2-40B4-BE49-F238E27FC236}">
              <a16:creationId xmlns:a16="http://schemas.microsoft.com/office/drawing/2014/main" id="{00000000-0008-0000-0300-00008A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91" name="Text Box 11">
          <a:extLst>
            <a:ext uri="{FF2B5EF4-FFF2-40B4-BE49-F238E27FC236}">
              <a16:creationId xmlns:a16="http://schemas.microsoft.com/office/drawing/2014/main" id="{00000000-0008-0000-0300-00008B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92" name="Text Box 11">
          <a:extLst>
            <a:ext uri="{FF2B5EF4-FFF2-40B4-BE49-F238E27FC236}">
              <a16:creationId xmlns:a16="http://schemas.microsoft.com/office/drawing/2014/main" id="{00000000-0008-0000-0300-00008C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93" name="Text Box 11">
          <a:extLst>
            <a:ext uri="{FF2B5EF4-FFF2-40B4-BE49-F238E27FC236}">
              <a16:creationId xmlns:a16="http://schemas.microsoft.com/office/drawing/2014/main" id="{00000000-0008-0000-0300-00008D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94" name="Text Box 11">
          <a:extLst>
            <a:ext uri="{FF2B5EF4-FFF2-40B4-BE49-F238E27FC236}">
              <a16:creationId xmlns:a16="http://schemas.microsoft.com/office/drawing/2014/main" id="{00000000-0008-0000-0300-00008E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9525</xdr:colOff>
      <xdr:row>9</xdr:row>
      <xdr:rowOff>28575</xdr:rowOff>
    </xdr:to>
    <xdr:sp macro="" textlink="">
      <xdr:nvSpPr>
        <xdr:cNvPr id="4495" name="Text Box 11">
          <a:extLst>
            <a:ext uri="{FF2B5EF4-FFF2-40B4-BE49-F238E27FC236}">
              <a16:creationId xmlns:a16="http://schemas.microsoft.com/office/drawing/2014/main" id="{00000000-0008-0000-0300-00008F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496" name="Text Box 8">
          <a:extLst>
            <a:ext uri="{FF2B5EF4-FFF2-40B4-BE49-F238E27FC236}">
              <a16:creationId xmlns:a16="http://schemas.microsoft.com/office/drawing/2014/main" id="{00000000-0008-0000-0300-00009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497" name="Text Box 9">
          <a:extLst>
            <a:ext uri="{FF2B5EF4-FFF2-40B4-BE49-F238E27FC236}">
              <a16:creationId xmlns:a16="http://schemas.microsoft.com/office/drawing/2014/main" id="{00000000-0008-0000-0300-00009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498" name="Text Box 11">
          <a:extLst>
            <a:ext uri="{FF2B5EF4-FFF2-40B4-BE49-F238E27FC236}">
              <a16:creationId xmlns:a16="http://schemas.microsoft.com/office/drawing/2014/main" id="{00000000-0008-0000-0300-00009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499" name="Text Box 8">
          <a:extLst>
            <a:ext uri="{FF2B5EF4-FFF2-40B4-BE49-F238E27FC236}">
              <a16:creationId xmlns:a16="http://schemas.microsoft.com/office/drawing/2014/main" id="{00000000-0008-0000-0300-00009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0" name="Text Box 9">
          <a:extLst>
            <a:ext uri="{FF2B5EF4-FFF2-40B4-BE49-F238E27FC236}">
              <a16:creationId xmlns:a16="http://schemas.microsoft.com/office/drawing/2014/main" id="{00000000-0008-0000-0300-00009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1" name="Text Box 11">
          <a:extLst>
            <a:ext uri="{FF2B5EF4-FFF2-40B4-BE49-F238E27FC236}">
              <a16:creationId xmlns:a16="http://schemas.microsoft.com/office/drawing/2014/main" id="{00000000-0008-0000-0300-00009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2" name="Text Box 8">
          <a:extLst>
            <a:ext uri="{FF2B5EF4-FFF2-40B4-BE49-F238E27FC236}">
              <a16:creationId xmlns:a16="http://schemas.microsoft.com/office/drawing/2014/main" id="{00000000-0008-0000-0300-00009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3" name="Text Box 9">
          <a:extLst>
            <a:ext uri="{FF2B5EF4-FFF2-40B4-BE49-F238E27FC236}">
              <a16:creationId xmlns:a16="http://schemas.microsoft.com/office/drawing/2014/main" id="{00000000-0008-0000-0300-00009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4" name="Text Box 11">
          <a:extLst>
            <a:ext uri="{FF2B5EF4-FFF2-40B4-BE49-F238E27FC236}">
              <a16:creationId xmlns:a16="http://schemas.microsoft.com/office/drawing/2014/main" id="{00000000-0008-0000-0300-00009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5" name="Text Box 8">
          <a:extLst>
            <a:ext uri="{FF2B5EF4-FFF2-40B4-BE49-F238E27FC236}">
              <a16:creationId xmlns:a16="http://schemas.microsoft.com/office/drawing/2014/main" id="{00000000-0008-0000-0300-00009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6" name="Text Box 9">
          <a:extLst>
            <a:ext uri="{FF2B5EF4-FFF2-40B4-BE49-F238E27FC236}">
              <a16:creationId xmlns:a16="http://schemas.microsoft.com/office/drawing/2014/main" id="{00000000-0008-0000-0300-00009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7" name="Text Box 11">
          <a:extLst>
            <a:ext uri="{FF2B5EF4-FFF2-40B4-BE49-F238E27FC236}">
              <a16:creationId xmlns:a16="http://schemas.microsoft.com/office/drawing/2014/main" id="{00000000-0008-0000-0300-00009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8" name="Text Box 8">
          <a:extLst>
            <a:ext uri="{FF2B5EF4-FFF2-40B4-BE49-F238E27FC236}">
              <a16:creationId xmlns:a16="http://schemas.microsoft.com/office/drawing/2014/main" id="{00000000-0008-0000-0300-00009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09" name="Text Box 9">
          <a:extLst>
            <a:ext uri="{FF2B5EF4-FFF2-40B4-BE49-F238E27FC236}">
              <a16:creationId xmlns:a16="http://schemas.microsoft.com/office/drawing/2014/main" id="{00000000-0008-0000-0300-00009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0" name="Text Box 11">
          <a:extLst>
            <a:ext uri="{FF2B5EF4-FFF2-40B4-BE49-F238E27FC236}">
              <a16:creationId xmlns:a16="http://schemas.microsoft.com/office/drawing/2014/main" id="{00000000-0008-0000-0300-00009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1" name="Text Box 8">
          <a:extLst>
            <a:ext uri="{FF2B5EF4-FFF2-40B4-BE49-F238E27FC236}">
              <a16:creationId xmlns:a16="http://schemas.microsoft.com/office/drawing/2014/main" id="{00000000-0008-0000-0300-00009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2" name="Text Box 9">
          <a:extLst>
            <a:ext uri="{FF2B5EF4-FFF2-40B4-BE49-F238E27FC236}">
              <a16:creationId xmlns:a16="http://schemas.microsoft.com/office/drawing/2014/main" id="{00000000-0008-0000-0300-0000A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3" name="Text Box 11">
          <a:extLst>
            <a:ext uri="{FF2B5EF4-FFF2-40B4-BE49-F238E27FC236}">
              <a16:creationId xmlns:a16="http://schemas.microsoft.com/office/drawing/2014/main" id="{00000000-0008-0000-0300-0000A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4" name="Text Box 11">
          <a:extLst>
            <a:ext uri="{FF2B5EF4-FFF2-40B4-BE49-F238E27FC236}">
              <a16:creationId xmlns:a16="http://schemas.microsoft.com/office/drawing/2014/main" id="{00000000-0008-0000-0300-0000A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5" name="Text Box 9">
          <a:extLst>
            <a:ext uri="{FF2B5EF4-FFF2-40B4-BE49-F238E27FC236}">
              <a16:creationId xmlns:a16="http://schemas.microsoft.com/office/drawing/2014/main" id="{00000000-0008-0000-0300-0000A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6" name="Text Box 11">
          <a:extLst>
            <a:ext uri="{FF2B5EF4-FFF2-40B4-BE49-F238E27FC236}">
              <a16:creationId xmlns:a16="http://schemas.microsoft.com/office/drawing/2014/main" id="{00000000-0008-0000-0300-0000A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7" name="Text Box 8">
          <a:extLst>
            <a:ext uri="{FF2B5EF4-FFF2-40B4-BE49-F238E27FC236}">
              <a16:creationId xmlns:a16="http://schemas.microsoft.com/office/drawing/2014/main" id="{00000000-0008-0000-0300-0000A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8" name="Text Box 9">
          <a:extLst>
            <a:ext uri="{FF2B5EF4-FFF2-40B4-BE49-F238E27FC236}">
              <a16:creationId xmlns:a16="http://schemas.microsoft.com/office/drawing/2014/main" id="{00000000-0008-0000-0300-0000A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19" name="Text Box 11">
          <a:extLst>
            <a:ext uri="{FF2B5EF4-FFF2-40B4-BE49-F238E27FC236}">
              <a16:creationId xmlns:a16="http://schemas.microsoft.com/office/drawing/2014/main" id="{00000000-0008-0000-0300-0000A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0" name="Text Box 8">
          <a:extLst>
            <a:ext uri="{FF2B5EF4-FFF2-40B4-BE49-F238E27FC236}">
              <a16:creationId xmlns:a16="http://schemas.microsoft.com/office/drawing/2014/main" id="{00000000-0008-0000-0300-0000A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1" name="Text Box 9">
          <a:extLst>
            <a:ext uri="{FF2B5EF4-FFF2-40B4-BE49-F238E27FC236}">
              <a16:creationId xmlns:a16="http://schemas.microsoft.com/office/drawing/2014/main" id="{00000000-0008-0000-0300-0000A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2" name="Text Box 11">
          <a:extLst>
            <a:ext uri="{FF2B5EF4-FFF2-40B4-BE49-F238E27FC236}">
              <a16:creationId xmlns:a16="http://schemas.microsoft.com/office/drawing/2014/main" id="{00000000-0008-0000-0300-0000A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3" name="Text Box 8">
          <a:extLst>
            <a:ext uri="{FF2B5EF4-FFF2-40B4-BE49-F238E27FC236}">
              <a16:creationId xmlns:a16="http://schemas.microsoft.com/office/drawing/2014/main" id="{00000000-0008-0000-0300-0000A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4" name="Text Box 9">
          <a:extLst>
            <a:ext uri="{FF2B5EF4-FFF2-40B4-BE49-F238E27FC236}">
              <a16:creationId xmlns:a16="http://schemas.microsoft.com/office/drawing/2014/main" id="{00000000-0008-0000-0300-0000A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5" name="Text Box 11">
          <a:extLst>
            <a:ext uri="{FF2B5EF4-FFF2-40B4-BE49-F238E27FC236}">
              <a16:creationId xmlns:a16="http://schemas.microsoft.com/office/drawing/2014/main" id="{00000000-0008-0000-0300-0000A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6" name="Text Box 8">
          <a:extLst>
            <a:ext uri="{FF2B5EF4-FFF2-40B4-BE49-F238E27FC236}">
              <a16:creationId xmlns:a16="http://schemas.microsoft.com/office/drawing/2014/main" id="{00000000-0008-0000-0300-0000A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7" name="Text Box 9">
          <a:extLst>
            <a:ext uri="{FF2B5EF4-FFF2-40B4-BE49-F238E27FC236}">
              <a16:creationId xmlns:a16="http://schemas.microsoft.com/office/drawing/2014/main" id="{00000000-0008-0000-0300-0000A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8" name="Text Box 11">
          <a:extLst>
            <a:ext uri="{FF2B5EF4-FFF2-40B4-BE49-F238E27FC236}">
              <a16:creationId xmlns:a16="http://schemas.microsoft.com/office/drawing/2014/main" id="{00000000-0008-0000-0300-0000B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29" name="Text Box 8">
          <a:extLst>
            <a:ext uri="{FF2B5EF4-FFF2-40B4-BE49-F238E27FC236}">
              <a16:creationId xmlns:a16="http://schemas.microsoft.com/office/drawing/2014/main" id="{00000000-0008-0000-0300-0000B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0" name="Text Box 9">
          <a:extLst>
            <a:ext uri="{FF2B5EF4-FFF2-40B4-BE49-F238E27FC236}">
              <a16:creationId xmlns:a16="http://schemas.microsoft.com/office/drawing/2014/main" id="{00000000-0008-0000-0300-0000B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1" name="Text Box 11">
          <a:extLst>
            <a:ext uri="{FF2B5EF4-FFF2-40B4-BE49-F238E27FC236}">
              <a16:creationId xmlns:a16="http://schemas.microsoft.com/office/drawing/2014/main" id="{00000000-0008-0000-0300-0000B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2" name="Text Box 8">
          <a:extLst>
            <a:ext uri="{FF2B5EF4-FFF2-40B4-BE49-F238E27FC236}">
              <a16:creationId xmlns:a16="http://schemas.microsoft.com/office/drawing/2014/main" id="{00000000-0008-0000-0300-0000B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3" name="Text Box 9">
          <a:extLst>
            <a:ext uri="{FF2B5EF4-FFF2-40B4-BE49-F238E27FC236}">
              <a16:creationId xmlns:a16="http://schemas.microsoft.com/office/drawing/2014/main" id="{00000000-0008-0000-0300-0000B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4" name="Text Box 11">
          <a:extLst>
            <a:ext uri="{FF2B5EF4-FFF2-40B4-BE49-F238E27FC236}">
              <a16:creationId xmlns:a16="http://schemas.microsoft.com/office/drawing/2014/main" id="{00000000-0008-0000-0300-0000B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5" name="Text Box 8">
          <a:extLst>
            <a:ext uri="{FF2B5EF4-FFF2-40B4-BE49-F238E27FC236}">
              <a16:creationId xmlns:a16="http://schemas.microsoft.com/office/drawing/2014/main" id="{00000000-0008-0000-0300-0000B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6" name="Text Box 9">
          <a:extLst>
            <a:ext uri="{FF2B5EF4-FFF2-40B4-BE49-F238E27FC236}">
              <a16:creationId xmlns:a16="http://schemas.microsoft.com/office/drawing/2014/main" id="{00000000-0008-0000-0300-0000B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7" name="Text Box 11">
          <a:extLst>
            <a:ext uri="{FF2B5EF4-FFF2-40B4-BE49-F238E27FC236}">
              <a16:creationId xmlns:a16="http://schemas.microsoft.com/office/drawing/2014/main" id="{00000000-0008-0000-0300-0000B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8" name="Text Box 8">
          <a:extLst>
            <a:ext uri="{FF2B5EF4-FFF2-40B4-BE49-F238E27FC236}">
              <a16:creationId xmlns:a16="http://schemas.microsoft.com/office/drawing/2014/main" id="{00000000-0008-0000-0300-0000B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39" name="Text Box 9">
          <a:extLst>
            <a:ext uri="{FF2B5EF4-FFF2-40B4-BE49-F238E27FC236}">
              <a16:creationId xmlns:a16="http://schemas.microsoft.com/office/drawing/2014/main" id="{00000000-0008-0000-0300-0000B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0" name="Text Box 11">
          <a:extLst>
            <a:ext uri="{FF2B5EF4-FFF2-40B4-BE49-F238E27FC236}">
              <a16:creationId xmlns:a16="http://schemas.microsoft.com/office/drawing/2014/main" id="{00000000-0008-0000-0300-0000B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1" name="Text Box 8">
          <a:extLst>
            <a:ext uri="{FF2B5EF4-FFF2-40B4-BE49-F238E27FC236}">
              <a16:creationId xmlns:a16="http://schemas.microsoft.com/office/drawing/2014/main" id="{00000000-0008-0000-0300-0000B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2" name="Text Box 9">
          <a:extLst>
            <a:ext uri="{FF2B5EF4-FFF2-40B4-BE49-F238E27FC236}">
              <a16:creationId xmlns:a16="http://schemas.microsoft.com/office/drawing/2014/main" id="{00000000-0008-0000-0300-0000B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3" name="Text Box 11">
          <a:extLst>
            <a:ext uri="{FF2B5EF4-FFF2-40B4-BE49-F238E27FC236}">
              <a16:creationId xmlns:a16="http://schemas.microsoft.com/office/drawing/2014/main" id="{00000000-0008-0000-0300-0000B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4" name="Text Box 8">
          <a:extLst>
            <a:ext uri="{FF2B5EF4-FFF2-40B4-BE49-F238E27FC236}">
              <a16:creationId xmlns:a16="http://schemas.microsoft.com/office/drawing/2014/main" id="{00000000-0008-0000-0300-0000C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5" name="Text Box 9">
          <a:extLst>
            <a:ext uri="{FF2B5EF4-FFF2-40B4-BE49-F238E27FC236}">
              <a16:creationId xmlns:a16="http://schemas.microsoft.com/office/drawing/2014/main" id="{00000000-0008-0000-0300-0000C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6" name="Text Box 11">
          <a:extLst>
            <a:ext uri="{FF2B5EF4-FFF2-40B4-BE49-F238E27FC236}">
              <a16:creationId xmlns:a16="http://schemas.microsoft.com/office/drawing/2014/main" id="{00000000-0008-0000-0300-0000C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7" name="Text Box 8">
          <a:extLst>
            <a:ext uri="{FF2B5EF4-FFF2-40B4-BE49-F238E27FC236}">
              <a16:creationId xmlns:a16="http://schemas.microsoft.com/office/drawing/2014/main" id="{00000000-0008-0000-0300-0000C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8" name="Text Box 9">
          <a:extLst>
            <a:ext uri="{FF2B5EF4-FFF2-40B4-BE49-F238E27FC236}">
              <a16:creationId xmlns:a16="http://schemas.microsoft.com/office/drawing/2014/main" id="{00000000-0008-0000-0300-0000C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49" name="Text Box 11">
          <a:extLst>
            <a:ext uri="{FF2B5EF4-FFF2-40B4-BE49-F238E27FC236}">
              <a16:creationId xmlns:a16="http://schemas.microsoft.com/office/drawing/2014/main" id="{00000000-0008-0000-0300-0000C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550" name="Text Box 8">
          <a:extLst>
            <a:ext uri="{FF2B5EF4-FFF2-40B4-BE49-F238E27FC236}">
              <a16:creationId xmlns:a16="http://schemas.microsoft.com/office/drawing/2014/main" id="{00000000-0008-0000-0300-0000C611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51" name="Text Box 11">
          <a:extLst>
            <a:ext uri="{FF2B5EF4-FFF2-40B4-BE49-F238E27FC236}">
              <a16:creationId xmlns:a16="http://schemas.microsoft.com/office/drawing/2014/main" id="{00000000-0008-0000-0300-0000C7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52" name="Text Box 8">
          <a:extLst>
            <a:ext uri="{FF2B5EF4-FFF2-40B4-BE49-F238E27FC236}">
              <a16:creationId xmlns:a16="http://schemas.microsoft.com/office/drawing/2014/main" id="{00000000-0008-0000-0300-0000C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53" name="Text Box 9">
          <a:extLst>
            <a:ext uri="{FF2B5EF4-FFF2-40B4-BE49-F238E27FC236}">
              <a16:creationId xmlns:a16="http://schemas.microsoft.com/office/drawing/2014/main" id="{00000000-0008-0000-0300-0000C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54" name="Text Box 11">
          <a:extLst>
            <a:ext uri="{FF2B5EF4-FFF2-40B4-BE49-F238E27FC236}">
              <a16:creationId xmlns:a16="http://schemas.microsoft.com/office/drawing/2014/main" id="{00000000-0008-0000-0300-0000C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4555" name="Text Box 11">
          <a:extLst>
            <a:ext uri="{FF2B5EF4-FFF2-40B4-BE49-F238E27FC236}">
              <a16:creationId xmlns:a16="http://schemas.microsoft.com/office/drawing/2014/main" id="{00000000-0008-0000-0300-0000CB11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556" name="Text Box 8">
          <a:extLst>
            <a:ext uri="{FF2B5EF4-FFF2-40B4-BE49-F238E27FC236}">
              <a16:creationId xmlns:a16="http://schemas.microsoft.com/office/drawing/2014/main" id="{00000000-0008-0000-0300-0000CC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557" name="Text Box 9">
          <a:extLst>
            <a:ext uri="{FF2B5EF4-FFF2-40B4-BE49-F238E27FC236}">
              <a16:creationId xmlns:a16="http://schemas.microsoft.com/office/drawing/2014/main" id="{00000000-0008-0000-0300-0000CD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558" name="Text Box 11">
          <a:extLst>
            <a:ext uri="{FF2B5EF4-FFF2-40B4-BE49-F238E27FC236}">
              <a16:creationId xmlns:a16="http://schemas.microsoft.com/office/drawing/2014/main" id="{00000000-0008-0000-0300-0000CE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59" name="Text Box 8">
          <a:extLst>
            <a:ext uri="{FF2B5EF4-FFF2-40B4-BE49-F238E27FC236}">
              <a16:creationId xmlns:a16="http://schemas.microsoft.com/office/drawing/2014/main" id="{00000000-0008-0000-0300-0000C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60" name="Text Box 9">
          <a:extLst>
            <a:ext uri="{FF2B5EF4-FFF2-40B4-BE49-F238E27FC236}">
              <a16:creationId xmlns:a16="http://schemas.microsoft.com/office/drawing/2014/main" id="{00000000-0008-0000-0300-0000D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61" name="Text Box 11">
          <a:extLst>
            <a:ext uri="{FF2B5EF4-FFF2-40B4-BE49-F238E27FC236}">
              <a16:creationId xmlns:a16="http://schemas.microsoft.com/office/drawing/2014/main" id="{00000000-0008-0000-0300-0000D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562" name="Text Box 8">
          <a:extLst>
            <a:ext uri="{FF2B5EF4-FFF2-40B4-BE49-F238E27FC236}">
              <a16:creationId xmlns:a16="http://schemas.microsoft.com/office/drawing/2014/main" id="{00000000-0008-0000-0300-0000D2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563" name="Text Box 9">
          <a:extLst>
            <a:ext uri="{FF2B5EF4-FFF2-40B4-BE49-F238E27FC236}">
              <a16:creationId xmlns:a16="http://schemas.microsoft.com/office/drawing/2014/main" id="{00000000-0008-0000-0300-0000D3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564" name="Text Box 11">
          <a:extLst>
            <a:ext uri="{FF2B5EF4-FFF2-40B4-BE49-F238E27FC236}">
              <a16:creationId xmlns:a16="http://schemas.microsoft.com/office/drawing/2014/main" id="{00000000-0008-0000-0300-0000D4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65" name="Text Box 8">
          <a:extLst>
            <a:ext uri="{FF2B5EF4-FFF2-40B4-BE49-F238E27FC236}">
              <a16:creationId xmlns:a16="http://schemas.microsoft.com/office/drawing/2014/main" id="{00000000-0008-0000-0300-0000D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66" name="Text Box 9">
          <a:extLst>
            <a:ext uri="{FF2B5EF4-FFF2-40B4-BE49-F238E27FC236}">
              <a16:creationId xmlns:a16="http://schemas.microsoft.com/office/drawing/2014/main" id="{00000000-0008-0000-0300-0000D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67" name="Text Box 11">
          <a:extLst>
            <a:ext uri="{FF2B5EF4-FFF2-40B4-BE49-F238E27FC236}">
              <a16:creationId xmlns:a16="http://schemas.microsoft.com/office/drawing/2014/main" id="{00000000-0008-0000-0300-0000D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568" name="Text Box 8">
          <a:extLst>
            <a:ext uri="{FF2B5EF4-FFF2-40B4-BE49-F238E27FC236}">
              <a16:creationId xmlns:a16="http://schemas.microsoft.com/office/drawing/2014/main" id="{00000000-0008-0000-0300-0000D811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69" name="Text Box 11">
          <a:extLst>
            <a:ext uri="{FF2B5EF4-FFF2-40B4-BE49-F238E27FC236}">
              <a16:creationId xmlns:a16="http://schemas.microsoft.com/office/drawing/2014/main" id="{00000000-0008-0000-0300-0000D9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70" name="Text Box 11">
          <a:extLst>
            <a:ext uri="{FF2B5EF4-FFF2-40B4-BE49-F238E27FC236}">
              <a16:creationId xmlns:a16="http://schemas.microsoft.com/office/drawing/2014/main" id="{00000000-0008-0000-0300-0000DA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71" name="Text Box 11">
          <a:extLst>
            <a:ext uri="{FF2B5EF4-FFF2-40B4-BE49-F238E27FC236}">
              <a16:creationId xmlns:a16="http://schemas.microsoft.com/office/drawing/2014/main" id="{00000000-0008-0000-0300-0000DB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72" name="Text Box 11">
          <a:extLst>
            <a:ext uri="{FF2B5EF4-FFF2-40B4-BE49-F238E27FC236}">
              <a16:creationId xmlns:a16="http://schemas.microsoft.com/office/drawing/2014/main" id="{00000000-0008-0000-0300-0000DC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73" name="Text Box 11">
          <a:extLst>
            <a:ext uri="{FF2B5EF4-FFF2-40B4-BE49-F238E27FC236}">
              <a16:creationId xmlns:a16="http://schemas.microsoft.com/office/drawing/2014/main" id="{00000000-0008-0000-0300-0000DD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74" name="Text Box 11">
          <a:extLst>
            <a:ext uri="{FF2B5EF4-FFF2-40B4-BE49-F238E27FC236}">
              <a16:creationId xmlns:a16="http://schemas.microsoft.com/office/drawing/2014/main" id="{00000000-0008-0000-0300-0000DE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75" name="Text Box 11">
          <a:extLst>
            <a:ext uri="{FF2B5EF4-FFF2-40B4-BE49-F238E27FC236}">
              <a16:creationId xmlns:a16="http://schemas.microsoft.com/office/drawing/2014/main" id="{00000000-0008-0000-0300-0000DF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76" name="Text Box 11">
          <a:extLst>
            <a:ext uri="{FF2B5EF4-FFF2-40B4-BE49-F238E27FC236}">
              <a16:creationId xmlns:a16="http://schemas.microsoft.com/office/drawing/2014/main" id="{00000000-0008-0000-0300-0000E0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77" name="Text Box 11">
          <a:extLst>
            <a:ext uri="{FF2B5EF4-FFF2-40B4-BE49-F238E27FC236}">
              <a16:creationId xmlns:a16="http://schemas.microsoft.com/office/drawing/2014/main" id="{00000000-0008-0000-0300-0000E1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578" name="Text Box 8">
          <a:extLst>
            <a:ext uri="{FF2B5EF4-FFF2-40B4-BE49-F238E27FC236}">
              <a16:creationId xmlns:a16="http://schemas.microsoft.com/office/drawing/2014/main" id="{00000000-0008-0000-0300-0000E211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579" name="Text Box 11">
          <a:extLst>
            <a:ext uri="{FF2B5EF4-FFF2-40B4-BE49-F238E27FC236}">
              <a16:creationId xmlns:a16="http://schemas.microsoft.com/office/drawing/2014/main" id="{00000000-0008-0000-0300-0000E3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0" name="Text Box 9">
          <a:extLst>
            <a:ext uri="{FF2B5EF4-FFF2-40B4-BE49-F238E27FC236}">
              <a16:creationId xmlns:a16="http://schemas.microsoft.com/office/drawing/2014/main" id="{00000000-0008-0000-0300-0000E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1" name="Text Box 11">
          <a:extLst>
            <a:ext uri="{FF2B5EF4-FFF2-40B4-BE49-F238E27FC236}">
              <a16:creationId xmlns:a16="http://schemas.microsoft.com/office/drawing/2014/main" id="{00000000-0008-0000-0300-0000E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2" name="Text Box 8">
          <a:extLst>
            <a:ext uri="{FF2B5EF4-FFF2-40B4-BE49-F238E27FC236}">
              <a16:creationId xmlns:a16="http://schemas.microsoft.com/office/drawing/2014/main" id="{00000000-0008-0000-0300-0000E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3" name="Text Box 9">
          <a:extLst>
            <a:ext uri="{FF2B5EF4-FFF2-40B4-BE49-F238E27FC236}">
              <a16:creationId xmlns:a16="http://schemas.microsoft.com/office/drawing/2014/main" id="{00000000-0008-0000-0300-0000E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4" name="Text Box 11">
          <a:extLst>
            <a:ext uri="{FF2B5EF4-FFF2-40B4-BE49-F238E27FC236}">
              <a16:creationId xmlns:a16="http://schemas.microsoft.com/office/drawing/2014/main" id="{00000000-0008-0000-0300-0000E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5" name="Text Box 8">
          <a:extLst>
            <a:ext uri="{FF2B5EF4-FFF2-40B4-BE49-F238E27FC236}">
              <a16:creationId xmlns:a16="http://schemas.microsoft.com/office/drawing/2014/main" id="{00000000-0008-0000-0300-0000E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6" name="Text Box 9">
          <a:extLst>
            <a:ext uri="{FF2B5EF4-FFF2-40B4-BE49-F238E27FC236}">
              <a16:creationId xmlns:a16="http://schemas.microsoft.com/office/drawing/2014/main" id="{00000000-0008-0000-0300-0000E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7" name="Text Box 11">
          <a:extLst>
            <a:ext uri="{FF2B5EF4-FFF2-40B4-BE49-F238E27FC236}">
              <a16:creationId xmlns:a16="http://schemas.microsoft.com/office/drawing/2014/main" id="{00000000-0008-0000-0300-0000E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8" name="Text Box 8">
          <a:extLst>
            <a:ext uri="{FF2B5EF4-FFF2-40B4-BE49-F238E27FC236}">
              <a16:creationId xmlns:a16="http://schemas.microsoft.com/office/drawing/2014/main" id="{00000000-0008-0000-0300-0000E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89" name="Text Box 9">
          <a:extLst>
            <a:ext uri="{FF2B5EF4-FFF2-40B4-BE49-F238E27FC236}">
              <a16:creationId xmlns:a16="http://schemas.microsoft.com/office/drawing/2014/main" id="{00000000-0008-0000-0300-0000E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0" name="Text Box 11">
          <a:extLst>
            <a:ext uri="{FF2B5EF4-FFF2-40B4-BE49-F238E27FC236}">
              <a16:creationId xmlns:a16="http://schemas.microsoft.com/office/drawing/2014/main" id="{00000000-0008-0000-0300-0000E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1" name="Text Box 8">
          <a:extLst>
            <a:ext uri="{FF2B5EF4-FFF2-40B4-BE49-F238E27FC236}">
              <a16:creationId xmlns:a16="http://schemas.microsoft.com/office/drawing/2014/main" id="{00000000-0008-0000-0300-0000E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2" name="Text Box 9">
          <a:extLst>
            <a:ext uri="{FF2B5EF4-FFF2-40B4-BE49-F238E27FC236}">
              <a16:creationId xmlns:a16="http://schemas.microsoft.com/office/drawing/2014/main" id="{00000000-0008-0000-0300-0000F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3" name="Text Box 11">
          <a:extLst>
            <a:ext uri="{FF2B5EF4-FFF2-40B4-BE49-F238E27FC236}">
              <a16:creationId xmlns:a16="http://schemas.microsoft.com/office/drawing/2014/main" id="{00000000-0008-0000-0300-0000F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4" name="Text Box 8">
          <a:extLst>
            <a:ext uri="{FF2B5EF4-FFF2-40B4-BE49-F238E27FC236}">
              <a16:creationId xmlns:a16="http://schemas.microsoft.com/office/drawing/2014/main" id="{00000000-0008-0000-0300-0000F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5" name="Text Box 9">
          <a:extLst>
            <a:ext uri="{FF2B5EF4-FFF2-40B4-BE49-F238E27FC236}">
              <a16:creationId xmlns:a16="http://schemas.microsoft.com/office/drawing/2014/main" id="{00000000-0008-0000-0300-0000F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6" name="Text Box 11">
          <a:extLst>
            <a:ext uri="{FF2B5EF4-FFF2-40B4-BE49-F238E27FC236}">
              <a16:creationId xmlns:a16="http://schemas.microsoft.com/office/drawing/2014/main" id="{00000000-0008-0000-0300-0000F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7" name="Text Box 8">
          <a:extLst>
            <a:ext uri="{FF2B5EF4-FFF2-40B4-BE49-F238E27FC236}">
              <a16:creationId xmlns:a16="http://schemas.microsoft.com/office/drawing/2014/main" id="{00000000-0008-0000-0300-0000F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8" name="Text Box 9">
          <a:extLst>
            <a:ext uri="{FF2B5EF4-FFF2-40B4-BE49-F238E27FC236}">
              <a16:creationId xmlns:a16="http://schemas.microsoft.com/office/drawing/2014/main" id="{00000000-0008-0000-0300-0000F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599" name="Text Box 11">
          <a:extLst>
            <a:ext uri="{FF2B5EF4-FFF2-40B4-BE49-F238E27FC236}">
              <a16:creationId xmlns:a16="http://schemas.microsoft.com/office/drawing/2014/main" id="{00000000-0008-0000-0300-0000F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0" name="Text Box 8">
          <a:extLst>
            <a:ext uri="{FF2B5EF4-FFF2-40B4-BE49-F238E27FC236}">
              <a16:creationId xmlns:a16="http://schemas.microsoft.com/office/drawing/2014/main" id="{00000000-0008-0000-0300-0000F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1" name="Text Box 9">
          <a:extLst>
            <a:ext uri="{FF2B5EF4-FFF2-40B4-BE49-F238E27FC236}">
              <a16:creationId xmlns:a16="http://schemas.microsoft.com/office/drawing/2014/main" id="{00000000-0008-0000-0300-0000F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2" name="Text Box 11">
          <a:extLst>
            <a:ext uri="{FF2B5EF4-FFF2-40B4-BE49-F238E27FC236}">
              <a16:creationId xmlns:a16="http://schemas.microsoft.com/office/drawing/2014/main" id="{00000000-0008-0000-0300-0000F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3" name="Text Box 8">
          <a:extLst>
            <a:ext uri="{FF2B5EF4-FFF2-40B4-BE49-F238E27FC236}">
              <a16:creationId xmlns:a16="http://schemas.microsoft.com/office/drawing/2014/main" id="{00000000-0008-0000-0300-0000F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4" name="Text Box 9">
          <a:extLst>
            <a:ext uri="{FF2B5EF4-FFF2-40B4-BE49-F238E27FC236}">
              <a16:creationId xmlns:a16="http://schemas.microsoft.com/office/drawing/2014/main" id="{00000000-0008-0000-0300-0000F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5" name="Text Box 11">
          <a:extLst>
            <a:ext uri="{FF2B5EF4-FFF2-40B4-BE49-F238E27FC236}">
              <a16:creationId xmlns:a16="http://schemas.microsoft.com/office/drawing/2014/main" id="{00000000-0008-0000-0300-0000F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6" name="Text Box 8">
          <a:extLst>
            <a:ext uri="{FF2B5EF4-FFF2-40B4-BE49-F238E27FC236}">
              <a16:creationId xmlns:a16="http://schemas.microsoft.com/office/drawing/2014/main" id="{00000000-0008-0000-0300-0000F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7" name="Text Box 9">
          <a:extLst>
            <a:ext uri="{FF2B5EF4-FFF2-40B4-BE49-F238E27FC236}">
              <a16:creationId xmlns:a16="http://schemas.microsoft.com/office/drawing/2014/main" id="{00000000-0008-0000-0300-0000F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8" name="Text Box 11">
          <a:extLst>
            <a:ext uri="{FF2B5EF4-FFF2-40B4-BE49-F238E27FC236}">
              <a16:creationId xmlns:a16="http://schemas.microsoft.com/office/drawing/2014/main" id="{00000000-0008-0000-0300-00000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09" name="Text Box 8">
          <a:extLst>
            <a:ext uri="{FF2B5EF4-FFF2-40B4-BE49-F238E27FC236}">
              <a16:creationId xmlns:a16="http://schemas.microsoft.com/office/drawing/2014/main" id="{00000000-0008-0000-0300-00000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10" name="Text Box 9">
          <a:extLst>
            <a:ext uri="{FF2B5EF4-FFF2-40B4-BE49-F238E27FC236}">
              <a16:creationId xmlns:a16="http://schemas.microsoft.com/office/drawing/2014/main" id="{00000000-0008-0000-0300-00000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11" name="Text Box 11">
          <a:extLst>
            <a:ext uri="{FF2B5EF4-FFF2-40B4-BE49-F238E27FC236}">
              <a16:creationId xmlns:a16="http://schemas.microsoft.com/office/drawing/2014/main" id="{00000000-0008-0000-0300-00000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12" name="Text Box 8">
          <a:extLst>
            <a:ext uri="{FF2B5EF4-FFF2-40B4-BE49-F238E27FC236}">
              <a16:creationId xmlns:a16="http://schemas.microsoft.com/office/drawing/2014/main" id="{00000000-0008-0000-0300-00000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13" name="Text Box 9">
          <a:extLst>
            <a:ext uri="{FF2B5EF4-FFF2-40B4-BE49-F238E27FC236}">
              <a16:creationId xmlns:a16="http://schemas.microsoft.com/office/drawing/2014/main" id="{00000000-0008-0000-0300-00000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14" name="Text Box 11">
          <a:extLst>
            <a:ext uri="{FF2B5EF4-FFF2-40B4-BE49-F238E27FC236}">
              <a16:creationId xmlns:a16="http://schemas.microsoft.com/office/drawing/2014/main" id="{00000000-0008-0000-0300-00000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615" name="Text Box 8">
          <a:extLst>
            <a:ext uri="{FF2B5EF4-FFF2-40B4-BE49-F238E27FC236}">
              <a16:creationId xmlns:a16="http://schemas.microsoft.com/office/drawing/2014/main" id="{00000000-0008-0000-0300-000007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16" name="Text Box 11">
          <a:extLst>
            <a:ext uri="{FF2B5EF4-FFF2-40B4-BE49-F238E27FC236}">
              <a16:creationId xmlns:a16="http://schemas.microsoft.com/office/drawing/2014/main" id="{00000000-0008-0000-0300-000008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17" name="Text Box 8">
          <a:extLst>
            <a:ext uri="{FF2B5EF4-FFF2-40B4-BE49-F238E27FC236}">
              <a16:creationId xmlns:a16="http://schemas.microsoft.com/office/drawing/2014/main" id="{00000000-0008-0000-0300-00000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18" name="Text Box 9">
          <a:extLst>
            <a:ext uri="{FF2B5EF4-FFF2-40B4-BE49-F238E27FC236}">
              <a16:creationId xmlns:a16="http://schemas.microsoft.com/office/drawing/2014/main" id="{00000000-0008-0000-0300-00000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19" name="Text Box 11">
          <a:extLst>
            <a:ext uri="{FF2B5EF4-FFF2-40B4-BE49-F238E27FC236}">
              <a16:creationId xmlns:a16="http://schemas.microsoft.com/office/drawing/2014/main" id="{00000000-0008-0000-0300-00000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620" name="Text Box 8">
          <a:extLst>
            <a:ext uri="{FF2B5EF4-FFF2-40B4-BE49-F238E27FC236}">
              <a16:creationId xmlns:a16="http://schemas.microsoft.com/office/drawing/2014/main" id="{00000000-0008-0000-0300-00000C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621" name="Text Box 9">
          <a:extLst>
            <a:ext uri="{FF2B5EF4-FFF2-40B4-BE49-F238E27FC236}">
              <a16:creationId xmlns:a16="http://schemas.microsoft.com/office/drawing/2014/main" id="{00000000-0008-0000-0300-00000D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622" name="Text Box 11">
          <a:extLst>
            <a:ext uri="{FF2B5EF4-FFF2-40B4-BE49-F238E27FC236}">
              <a16:creationId xmlns:a16="http://schemas.microsoft.com/office/drawing/2014/main" id="{00000000-0008-0000-0300-00000E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23" name="Text Box 8">
          <a:extLst>
            <a:ext uri="{FF2B5EF4-FFF2-40B4-BE49-F238E27FC236}">
              <a16:creationId xmlns:a16="http://schemas.microsoft.com/office/drawing/2014/main" id="{00000000-0008-0000-0300-00000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24" name="Text Box 9">
          <a:extLst>
            <a:ext uri="{FF2B5EF4-FFF2-40B4-BE49-F238E27FC236}">
              <a16:creationId xmlns:a16="http://schemas.microsoft.com/office/drawing/2014/main" id="{00000000-0008-0000-0300-00001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25" name="Text Box 11">
          <a:extLst>
            <a:ext uri="{FF2B5EF4-FFF2-40B4-BE49-F238E27FC236}">
              <a16:creationId xmlns:a16="http://schemas.microsoft.com/office/drawing/2014/main" id="{00000000-0008-0000-0300-00001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626" name="Text Box 8">
          <a:extLst>
            <a:ext uri="{FF2B5EF4-FFF2-40B4-BE49-F238E27FC236}">
              <a16:creationId xmlns:a16="http://schemas.microsoft.com/office/drawing/2014/main" id="{00000000-0008-0000-0300-000012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627" name="Text Box 9">
          <a:extLst>
            <a:ext uri="{FF2B5EF4-FFF2-40B4-BE49-F238E27FC236}">
              <a16:creationId xmlns:a16="http://schemas.microsoft.com/office/drawing/2014/main" id="{00000000-0008-0000-0300-000013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628" name="Text Box 11">
          <a:extLst>
            <a:ext uri="{FF2B5EF4-FFF2-40B4-BE49-F238E27FC236}">
              <a16:creationId xmlns:a16="http://schemas.microsoft.com/office/drawing/2014/main" id="{00000000-0008-0000-0300-000014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29" name="Text Box 8">
          <a:extLst>
            <a:ext uri="{FF2B5EF4-FFF2-40B4-BE49-F238E27FC236}">
              <a16:creationId xmlns:a16="http://schemas.microsoft.com/office/drawing/2014/main" id="{00000000-0008-0000-0300-00001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30" name="Text Box 9">
          <a:extLst>
            <a:ext uri="{FF2B5EF4-FFF2-40B4-BE49-F238E27FC236}">
              <a16:creationId xmlns:a16="http://schemas.microsoft.com/office/drawing/2014/main" id="{00000000-0008-0000-0300-00001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31" name="Text Box 11">
          <a:extLst>
            <a:ext uri="{FF2B5EF4-FFF2-40B4-BE49-F238E27FC236}">
              <a16:creationId xmlns:a16="http://schemas.microsoft.com/office/drawing/2014/main" id="{00000000-0008-0000-0300-00001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632" name="Text Box 8">
          <a:extLst>
            <a:ext uri="{FF2B5EF4-FFF2-40B4-BE49-F238E27FC236}">
              <a16:creationId xmlns:a16="http://schemas.microsoft.com/office/drawing/2014/main" id="{00000000-0008-0000-0300-000018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33" name="Text Box 11">
          <a:extLst>
            <a:ext uri="{FF2B5EF4-FFF2-40B4-BE49-F238E27FC236}">
              <a16:creationId xmlns:a16="http://schemas.microsoft.com/office/drawing/2014/main" id="{00000000-0008-0000-0300-000019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34" name="Text Box 11">
          <a:extLst>
            <a:ext uri="{FF2B5EF4-FFF2-40B4-BE49-F238E27FC236}">
              <a16:creationId xmlns:a16="http://schemas.microsoft.com/office/drawing/2014/main" id="{00000000-0008-0000-0300-00001A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35" name="Text Box 11">
          <a:extLst>
            <a:ext uri="{FF2B5EF4-FFF2-40B4-BE49-F238E27FC236}">
              <a16:creationId xmlns:a16="http://schemas.microsoft.com/office/drawing/2014/main" id="{00000000-0008-0000-0300-00001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36" name="Text Box 11">
          <a:extLst>
            <a:ext uri="{FF2B5EF4-FFF2-40B4-BE49-F238E27FC236}">
              <a16:creationId xmlns:a16="http://schemas.microsoft.com/office/drawing/2014/main" id="{00000000-0008-0000-0300-00001C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37" name="Text Box 11">
          <a:extLst>
            <a:ext uri="{FF2B5EF4-FFF2-40B4-BE49-F238E27FC236}">
              <a16:creationId xmlns:a16="http://schemas.microsoft.com/office/drawing/2014/main" id="{00000000-0008-0000-0300-00001D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38" name="Text Box 11">
          <a:extLst>
            <a:ext uri="{FF2B5EF4-FFF2-40B4-BE49-F238E27FC236}">
              <a16:creationId xmlns:a16="http://schemas.microsoft.com/office/drawing/2014/main" id="{00000000-0008-0000-0300-00001E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39" name="Text Box 11">
          <a:extLst>
            <a:ext uri="{FF2B5EF4-FFF2-40B4-BE49-F238E27FC236}">
              <a16:creationId xmlns:a16="http://schemas.microsoft.com/office/drawing/2014/main" id="{00000000-0008-0000-0300-00001F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40" name="Text Box 11">
          <a:extLst>
            <a:ext uri="{FF2B5EF4-FFF2-40B4-BE49-F238E27FC236}">
              <a16:creationId xmlns:a16="http://schemas.microsoft.com/office/drawing/2014/main" id="{00000000-0008-0000-0300-000020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641" name="Text Box 8">
          <a:extLst>
            <a:ext uri="{FF2B5EF4-FFF2-40B4-BE49-F238E27FC236}">
              <a16:creationId xmlns:a16="http://schemas.microsoft.com/office/drawing/2014/main" id="{00000000-0008-0000-0300-000021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42" name="Text Box 8">
          <a:extLst>
            <a:ext uri="{FF2B5EF4-FFF2-40B4-BE49-F238E27FC236}">
              <a16:creationId xmlns:a16="http://schemas.microsoft.com/office/drawing/2014/main" id="{00000000-0008-0000-0300-00002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43" name="Text Box 9">
          <a:extLst>
            <a:ext uri="{FF2B5EF4-FFF2-40B4-BE49-F238E27FC236}">
              <a16:creationId xmlns:a16="http://schemas.microsoft.com/office/drawing/2014/main" id="{00000000-0008-0000-0300-00002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44" name="Text Box 11">
          <a:extLst>
            <a:ext uri="{FF2B5EF4-FFF2-40B4-BE49-F238E27FC236}">
              <a16:creationId xmlns:a16="http://schemas.microsoft.com/office/drawing/2014/main" id="{00000000-0008-0000-0300-00002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45" name="Text Box 8">
          <a:extLst>
            <a:ext uri="{FF2B5EF4-FFF2-40B4-BE49-F238E27FC236}">
              <a16:creationId xmlns:a16="http://schemas.microsoft.com/office/drawing/2014/main" id="{00000000-0008-0000-0300-00002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46" name="Text Box 9">
          <a:extLst>
            <a:ext uri="{FF2B5EF4-FFF2-40B4-BE49-F238E27FC236}">
              <a16:creationId xmlns:a16="http://schemas.microsoft.com/office/drawing/2014/main" id="{00000000-0008-0000-0300-00002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47" name="Text Box 11">
          <a:extLst>
            <a:ext uri="{FF2B5EF4-FFF2-40B4-BE49-F238E27FC236}">
              <a16:creationId xmlns:a16="http://schemas.microsoft.com/office/drawing/2014/main" id="{00000000-0008-0000-0300-00002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48" name="Text Box 8">
          <a:extLst>
            <a:ext uri="{FF2B5EF4-FFF2-40B4-BE49-F238E27FC236}">
              <a16:creationId xmlns:a16="http://schemas.microsoft.com/office/drawing/2014/main" id="{00000000-0008-0000-0300-00002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49" name="Text Box 9">
          <a:extLst>
            <a:ext uri="{FF2B5EF4-FFF2-40B4-BE49-F238E27FC236}">
              <a16:creationId xmlns:a16="http://schemas.microsoft.com/office/drawing/2014/main" id="{00000000-0008-0000-0300-00002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0" name="Text Box 11">
          <a:extLst>
            <a:ext uri="{FF2B5EF4-FFF2-40B4-BE49-F238E27FC236}">
              <a16:creationId xmlns:a16="http://schemas.microsoft.com/office/drawing/2014/main" id="{00000000-0008-0000-0300-00002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1" name="Text Box 8">
          <a:extLst>
            <a:ext uri="{FF2B5EF4-FFF2-40B4-BE49-F238E27FC236}">
              <a16:creationId xmlns:a16="http://schemas.microsoft.com/office/drawing/2014/main" id="{00000000-0008-0000-0300-00002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2" name="Text Box 9">
          <a:extLst>
            <a:ext uri="{FF2B5EF4-FFF2-40B4-BE49-F238E27FC236}">
              <a16:creationId xmlns:a16="http://schemas.microsoft.com/office/drawing/2014/main" id="{00000000-0008-0000-0300-00002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3" name="Text Box 11">
          <a:extLst>
            <a:ext uri="{FF2B5EF4-FFF2-40B4-BE49-F238E27FC236}">
              <a16:creationId xmlns:a16="http://schemas.microsoft.com/office/drawing/2014/main" id="{00000000-0008-0000-0300-00002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4" name="Text Box 8">
          <a:extLst>
            <a:ext uri="{FF2B5EF4-FFF2-40B4-BE49-F238E27FC236}">
              <a16:creationId xmlns:a16="http://schemas.microsoft.com/office/drawing/2014/main" id="{00000000-0008-0000-0300-00002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5" name="Text Box 9">
          <a:extLst>
            <a:ext uri="{FF2B5EF4-FFF2-40B4-BE49-F238E27FC236}">
              <a16:creationId xmlns:a16="http://schemas.microsoft.com/office/drawing/2014/main" id="{00000000-0008-0000-0300-00002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6" name="Text Box 11">
          <a:extLst>
            <a:ext uri="{FF2B5EF4-FFF2-40B4-BE49-F238E27FC236}">
              <a16:creationId xmlns:a16="http://schemas.microsoft.com/office/drawing/2014/main" id="{00000000-0008-0000-0300-00003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7" name="Text Box 8">
          <a:extLst>
            <a:ext uri="{FF2B5EF4-FFF2-40B4-BE49-F238E27FC236}">
              <a16:creationId xmlns:a16="http://schemas.microsoft.com/office/drawing/2014/main" id="{00000000-0008-0000-0300-00003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8" name="Text Box 9">
          <a:extLst>
            <a:ext uri="{FF2B5EF4-FFF2-40B4-BE49-F238E27FC236}">
              <a16:creationId xmlns:a16="http://schemas.microsoft.com/office/drawing/2014/main" id="{00000000-0008-0000-0300-00003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59" name="Text Box 11">
          <a:extLst>
            <a:ext uri="{FF2B5EF4-FFF2-40B4-BE49-F238E27FC236}">
              <a16:creationId xmlns:a16="http://schemas.microsoft.com/office/drawing/2014/main" id="{00000000-0008-0000-0300-00003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0" name="Text Box 11">
          <a:extLst>
            <a:ext uri="{FF2B5EF4-FFF2-40B4-BE49-F238E27FC236}">
              <a16:creationId xmlns:a16="http://schemas.microsoft.com/office/drawing/2014/main" id="{00000000-0008-0000-0300-00003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1" name="Text Box 9">
          <a:extLst>
            <a:ext uri="{FF2B5EF4-FFF2-40B4-BE49-F238E27FC236}">
              <a16:creationId xmlns:a16="http://schemas.microsoft.com/office/drawing/2014/main" id="{00000000-0008-0000-0300-00003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2" name="Text Box 11">
          <a:extLst>
            <a:ext uri="{FF2B5EF4-FFF2-40B4-BE49-F238E27FC236}">
              <a16:creationId xmlns:a16="http://schemas.microsoft.com/office/drawing/2014/main" id="{00000000-0008-0000-0300-00003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3" name="Text Box 8">
          <a:extLst>
            <a:ext uri="{FF2B5EF4-FFF2-40B4-BE49-F238E27FC236}">
              <a16:creationId xmlns:a16="http://schemas.microsoft.com/office/drawing/2014/main" id="{00000000-0008-0000-0300-00003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4" name="Text Box 9">
          <a:extLst>
            <a:ext uri="{FF2B5EF4-FFF2-40B4-BE49-F238E27FC236}">
              <a16:creationId xmlns:a16="http://schemas.microsoft.com/office/drawing/2014/main" id="{00000000-0008-0000-0300-00003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5" name="Text Box 11">
          <a:extLst>
            <a:ext uri="{FF2B5EF4-FFF2-40B4-BE49-F238E27FC236}">
              <a16:creationId xmlns:a16="http://schemas.microsoft.com/office/drawing/2014/main" id="{00000000-0008-0000-0300-00003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6" name="Text Box 8">
          <a:extLst>
            <a:ext uri="{FF2B5EF4-FFF2-40B4-BE49-F238E27FC236}">
              <a16:creationId xmlns:a16="http://schemas.microsoft.com/office/drawing/2014/main" id="{00000000-0008-0000-0300-00003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7" name="Text Box 9">
          <a:extLst>
            <a:ext uri="{FF2B5EF4-FFF2-40B4-BE49-F238E27FC236}">
              <a16:creationId xmlns:a16="http://schemas.microsoft.com/office/drawing/2014/main" id="{00000000-0008-0000-0300-00003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8" name="Text Box 11">
          <a:extLst>
            <a:ext uri="{FF2B5EF4-FFF2-40B4-BE49-F238E27FC236}">
              <a16:creationId xmlns:a16="http://schemas.microsoft.com/office/drawing/2014/main" id="{00000000-0008-0000-0300-00003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69" name="Text Box 8">
          <a:extLst>
            <a:ext uri="{FF2B5EF4-FFF2-40B4-BE49-F238E27FC236}">
              <a16:creationId xmlns:a16="http://schemas.microsoft.com/office/drawing/2014/main" id="{00000000-0008-0000-0300-00003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0" name="Text Box 9">
          <a:extLst>
            <a:ext uri="{FF2B5EF4-FFF2-40B4-BE49-F238E27FC236}">
              <a16:creationId xmlns:a16="http://schemas.microsoft.com/office/drawing/2014/main" id="{00000000-0008-0000-0300-00003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1" name="Text Box 11">
          <a:extLst>
            <a:ext uri="{FF2B5EF4-FFF2-40B4-BE49-F238E27FC236}">
              <a16:creationId xmlns:a16="http://schemas.microsoft.com/office/drawing/2014/main" id="{00000000-0008-0000-0300-00003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2" name="Text Box 8">
          <a:extLst>
            <a:ext uri="{FF2B5EF4-FFF2-40B4-BE49-F238E27FC236}">
              <a16:creationId xmlns:a16="http://schemas.microsoft.com/office/drawing/2014/main" id="{00000000-0008-0000-0300-00004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3" name="Text Box 9">
          <a:extLst>
            <a:ext uri="{FF2B5EF4-FFF2-40B4-BE49-F238E27FC236}">
              <a16:creationId xmlns:a16="http://schemas.microsoft.com/office/drawing/2014/main" id="{00000000-0008-0000-0300-00004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4" name="Text Box 11">
          <a:extLst>
            <a:ext uri="{FF2B5EF4-FFF2-40B4-BE49-F238E27FC236}">
              <a16:creationId xmlns:a16="http://schemas.microsoft.com/office/drawing/2014/main" id="{00000000-0008-0000-0300-00004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5" name="Text Box 8">
          <a:extLst>
            <a:ext uri="{FF2B5EF4-FFF2-40B4-BE49-F238E27FC236}">
              <a16:creationId xmlns:a16="http://schemas.microsoft.com/office/drawing/2014/main" id="{00000000-0008-0000-0300-00004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6" name="Text Box 9">
          <a:extLst>
            <a:ext uri="{FF2B5EF4-FFF2-40B4-BE49-F238E27FC236}">
              <a16:creationId xmlns:a16="http://schemas.microsoft.com/office/drawing/2014/main" id="{00000000-0008-0000-0300-00004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7" name="Text Box 11">
          <a:extLst>
            <a:ext uri="{FF2B5EF4-FFF2-40B4-BE49-F238E27FC236}">
              <a16:creationId xmlns:a16="http://schemas.microsoft.com/office/drawing/2014/main" id="{00000000-0008-0000-0300-00004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8" name="Text Box 8">
          <a:extLst>
            <a:ext uri="{FF2B5EF4-FFF2-40B4-BE49-F238E27FC236}">
              <a16:creationId xmlns:a16="http://schemas.microsoft.com/office/drawing/2014/main" id="{00000000-0008-0000-0300-00004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79" name="Text Box 9">
          <a:extLst>
            <a:ext uri="{FF2B5EF4-FFF2-40B4-BE49-F238E27FC236}">
              <a16:creationId xmlns:a16="http://schemas.microsoft.com/office/drawing/2014/main" id="{00000000-0008-0000-0300-00004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0" name="Text Box 11">
          <a:extLst>
            <a:ext uri="{FF2B5EF4-FFF2-40B4-BE49-F238E27FC236}">
              <a16:creationId xmlns:a16="http://schemas.microsoft.com/office/drawing/2014/main" id="{00000000-0008-0000-0300-00004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1" name="Text Box 8">
          <a:extLst>
            <a:ext uri="{FF2B5EF4-FFF2-40B4-BE49-F238E27FC236}">
              <a16:creationId xmlns:a16="http://schemas.microsoft.com/office/drawing/2014/main" id="{00000000-0008-0000-0300-00004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2" name="Text Box 9">
          <a:extLst>
            <a:ext uri="{FF2B5EF4-FFF2-40B4-BE49-F238E27FC236}">
              <a16:creationId xmlns:a16="http://schemas.microsoft.com/office/drawing/2014/main" id="{00000000-0008-0000-0300-00004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3" name="Text Box 11">
          <a:extLst>
            <a:ext uri="{FF2B5EF4-FFF2-40B4-BE49-F238E27FC236}">
              <a16:creationId xmlns:a16="http://schemas.microsoft.com/office/drawing/2014/main" id="{00000000-0008-0000-0300-00004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4" name="Text Box 8">
          <a:extLst>
            <a:ext uri="{FF2B5EF4-FFF2-40B4-BE49-F238E27FC236}">
              <a16:creationId xmlns:a16="http://schemas.microsoft.com/office/drawing/2014/main" id="{00000000-0008-0000-0300-00004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5" name="Text Box 9">
          <a:extLst>
            <a:ext uri="{FF2B5EF4-FFF2-40B4-BE49-F238E27FC236}">
              <a16:creationId xmlns:a16="http://schemas.microsoft.com/office/drawing/2014/main" id="{00000000-0008-0000-0300-00004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6" name="Text Box 11">
          <a:extLst>
            <a:ext uri="{FF2B5EF4-FFF2-40B4-BE49-F238E27FC236}">
              <a16:creationId xmlns:a16="http://schemas.microsoft.com/office/drawing/2014/main" id="{00000000-0008-0000-0300-00004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7" name="Text Box 8">
          <a:extLst>
            <a:ext uri="{FF2B5EF4-FFF2-40B4-BE49-F238E27FC236}">
              <a16:creationId xmlns:a16="http://schemas.microsoft.com/office/drawing/2014/main" id="{00000000-0008-0000-0300-00004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8" name="Text Box 9">
          <a:extLst>
            <a:ext uri="{FF2B5EF4-FFF2-40B4-BE49-F238E27FC236}">
              <a16:creationId xmlns:a16="http://schemas.microsoft.com/office/drawing/2014/main" id="{00000000-0008-0000-0300-00005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89" name="Text Box 11">
          <a:extLst>
            <a:ext uri="{FF2B5EF4-FFF2-40B4-BE49-F238E27FC236}">
              <a16:creationId xmlns:a16="http://schemas.microsoft.com/office/drawing/2014/main" id="{00000000-0008-0000-0300-00005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90" name="Text Box 8">
          <a:extLst>
            <a:ext uri="{FF2B5EF4-FFF2-40B4-BE49-F238E27FC236}">
              <a16:creationId xmlns:a16="http://schemas.microsoft.com/office/drawing/2014/main" id="{00000000-0008-0000-0300-00005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91" name="Text Box 9">
          <a:extLst>
            <a:ext uri="{FF2B5EF4-FFF2-40B4-BE49-F238E27FC236}">
              <a16:creationId xmlns:a16="http://schemas.microsoft.com/office/drawing/2014/main" id="{00000000-0008-0000-0300-00005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92" name="Text Box 11">
          <a:extLst>
            <a:ext uri="{FF2B5EF4-FFF2-40B4-BE49-F238E27FC236}">
              <a16:creationId xmlns:a16="http://schemas.microsoft.com/office/drawing/2014/main" id="{00000000-0008-0000-0300-00005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93" name="Text Box 8">
          <a:extLst>
            <a:ext uri="{FF2B5EF4-FFF2-40B4-BE49-F238E27FC236}">
              <a16:creationId xmlns:a16="http://schemas.microsoft.com/office/drawing/2014/main" id="{00000000-0008-0000-0300-00005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94" name="Text Box 9">
          <a:extLst>
            <a:ext uri="{FF2B5EF4-FFF2-40B4-BE49-F238E27FC236}">
              <a16:creationId xmlns:a16="http://schemas.microsoft.com/office/drawing/2014/main" id="{00000000-0008-0000-0300-00005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95" name="Text Box 11">
          <a:extLst>
            <a:ext uri="{FF2B5EF4-FFF2-40B4-BE49-F238E27FC236}">
              <a16:creationId xmlns:a16="http://schemas.microsoft.com/office/drawing/2014/main" id="{00000000-0008-0000-0300-00005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696" name="Text Box 8">
          <a:extLst>
            <a:ext uri="{FF2B5EF4-FFF2-40B4-BE49-F238E27FC236}">
              <a16:creationId xmlns:a16="http://schemas.microsoft.com/office/drawing/2014/main" id="{00000000-0008-0000-0300-000058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697" name="Text Box 11">
          <a:extLst>
            <a:ext uri="{FF2B5EF4-FFF2-40B4-BE49-F238E27FC236}">
              <a16:creationId xmlns:a16="http://schemas.microsoft.com/office/drawing/2014/main" id="{00000000-0008-0000-0300-000059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98" name="Text Box 8">
          <a:extLst>
            <a:ext uri="{FF2B5EF4-FFF2-40B4-BE49-F238E27FC236}">
              <a16:creationId xmlns:a16="http://schemas.microsoft.com/office/drawing/2014/main" id="{00000000-0008-0000-0300-00005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699" name="Text Box 9">
          <a:extLst>
            <a:ext uri="{FF2B5EF4-FFF2-40B4-BE49-F238E27FC236}">
              <a16:creationId xmlns:a16="http://schemas.microsoft.com/office/drawing/2014/main" id="{00000000-0008-0000-0300-00005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00" name="Text Box 11">
          <a:extLst>
            <a:ext uri="{FF2B5EF4-FFF2-40B4-BE49-F238E27FC236}">
              <a16:creationId xmlns:a16="http://schemas.microsoft.com/office/drawing/2014/main" id="{00000000-0008-0000-0300-00005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4701" name="Text Box 11">
          <a:extLst>
            <a:ext uri="{FF2B5EF4-FFF2-40B4-BE49-F238E27FC236}">
              <a16:creationId xmlns:a16="http://schemas.microsoft.com/office/drawing/2014/main" id="{00000000-0008-0000-0300-00005D12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02" name="Text Box 8">
          <a:extLst>
            <a:ext uri="{FF2B5EF4-FFF2-40B4-BE49-F238E27FC236}">
              <a16:creationId xmlns:a16="http://schemas.microsoft.com/office/drawing/2014/main" id="{00000000-0008-0000-0300-00005E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03" name="Text Box 9">
          <a:extLst>
            <a:ext uri="{FF2B5EF4-FFF2-40B4-BE49-F238E27FC236}">
              <a16:creationId xmlns:a16="http://schemas.microsoft.com/office/drawing/2014/main" id="{00000000-0008-0000-0300-00005F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04" name="Text Box 11">
          <a:extLst>
            <a:ext uri="{FF2B5EF4-FFF2-40B4-BE49-F238E27FC236}">
              <a16:creationId xmlns:a16="http://schemas.microsoft.com/office/drawing/2014/main" id="{00000000-0008-0000-0300-000060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05" name="Text Box 8">
          <a:extLst>
            <a:ext uri="{FF2B5EF4-FFF2-40B4-BE49-F238E27FC236}">
              <a16:creationId xmlns:a16="http://schemas.microsoft.com/office/drawing/2014/main" id="{00000000-0008-0000-0300-00006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06" name="Text Box 9">
          <a:extLst>
            <a:ext uri="{FF2B5EF4-FFF2-40B4-BE49-F238E27FC236}">
              <a16:creationId xmlns:a16="http://schemas.microsoft.com/office/drawing/2014/main" id="{00000000-0008-0000-0300-00006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07" name="Text Box 11">
          <a:extLst>
            <a:ext uri="{FF2B5EF4-FFF2-40B4-BE49-F238E27FC236}">
              <a16:creationId xmlns:a16="http://schemas.microsoft.com/office/drawing/2014/main" id="{00000000-0008-0000-0300-00006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08" name="Text Box 8">
          <a:extLst>
            <a:ext uri="{FF2B5EF4-FFF2-40B4-BE49-F238E27FC236}">
              <a16:creationId xmlns:a16="http://schemas.microsoft.com/office/drawing/2014/main" id="{00000000-0008-0000-0300-000064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09" name="Text Box 9">
          <a:extLst>
            <a:ext uri="{FF2B5EF4-FFF2-40B4-BE49-F238E27FC236}">
              <a16:creationId xmlns:a16="http://schemas.microsoft.com/office/drawing/2014/main" id="{00000000-0008-0000-0300-000065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10" name="Text Box 11">
          <a:extLst>
            <a:ext uri="{FF2B5EF4-FFF2-40B4-BE49-F238E27FC236}">
              <a16:creationId xmlns:a16="http://schemas.microsoft.com/office/drawing/2014/main" id="{00000000-0008-0000-0300-000066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11" name="Text Box 8">
          <a:extLst>
            <a:ext uri="{FF2B5EF4-FFF2-40B4-BE49-F238E27FC236}">
              <a16:creationId xmlns:a16="http://schemas.microsoft.com/office/drawing/2014/main" id="{00000000-0008-0000-0300-00006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12" name="Text Box 9">
          <a:extLst>
            <a:ext uri="{FF2B5EF4-FFF2-40B4-BE49-F238E27FC236}">
              <a16:creationId xmlns:a16="http://schemas.microsoft.com/office/drawing/2014/main" id="{00000000-0008-0000-0300-00006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13" name="Text Box 11">
          <a:extLst>
            <a:ext uri="{FF2B5EF4-FFF2-40B4-BE49-F238E27FC236}">
              <a16:creationId xmlns:a16="http://schemas.microsoft.com/office/drawing/2014/main" id="{00000000-0008-0000-0300-00006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714" name="Text Box 8">
          <a:extLst>
            <a:ext uri="{FF2B5EF4-FFF2-40B4-BE49-F238E27FC236}">
              <a16:creationId xmlns:a16="http://schemas.microsoft.com/office/drawing/2014/main" id="{00000000-0008-0000-0300-00006A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15" name="Text Box 11">
          <a:extLst>
            <a:ext uri="{FF2B5EF4-FFF2-40B4-BE49-F238E27FC236}">
              <a16:creationId xmlns:a16="http://schemas.microsoft.com/office/drawing/2014/main" id="{00000000-0008-0000-0300-00006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16" name="Text Box 11">
          <a:extLst>
            <a:ext uri="{FF2B5EF4-FFF2-40B4-BE49-F238E27FC236}">
              <a16:creationId xmlns:a16="http://schemas.microsoft.com/office/drawing/2014/main" id="{00000000-0008-0000-0300-00006C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17" name="Text Box 11">
          <a:extLst>
            <a:ext uri="{FF2B5EF4-FFF2-40B4-BE49-F238E27FC236}">
              <a16:creationId xmlns:a16="http://schemas.microsoft.com/office/drawing/2014/main" id="{00000000-0008-0000-0300-00006D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18" name="Text Box 11">
          <a:extLst>
            <a:ext uri="{FF2B5EF4-FFF2-40B4-BE49-F238E27FC236}">
              <a16:creationId xmlns:a16="http://schemas.microsoft.com/office/drawing/2014/main" id="{00000000-0008-0000-0300-00006E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19" name="Text Box 11">
          <a:extLst>
            <a:ext uri="{FF2B5EF4-FFF2-40B4-BE49-F238E27FC236}">
              <a16:creationId xmlns:a16="http://schemas.microsoft.com/office/drawing/2014/main" id="{00000000-0008-0000-0300-00006F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20" name="Text Box 11">
          <a:extLst>
            <a:ext uri="{FF2B5EF4-FFF2-40B4-BE49-F238E27FC236}">
              <a16:creationId xmlns:a16="http://schemas.microsoft.com/office/drawing/2014/main" id="{00000000-0008-0000-0300-000070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21" name="Text Box 11">
          <a:extLst>
            <a:ext uri="{FF2B5EF4-FFF2-40B4-BE49-F238E27FC236}">
              <a16:creationId xmlns:a16="http://schemas.microsoft.com/office/drawing/2014/main" id="{00000000-0008-0000-0300-000071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22" name="Text Box 11">
          <a:extLst>
            <a:ext uri="{FF2B5EF4-FFF2-40B4-BE49-F238E27FC236}">
              <a16:creationId xmlns:a16="http://schemas.microsoft.com/office/drawing/2014/main" id="{00000000-0008-0000-0300-000072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23" name="Text Box 11">
          <a:extLst>
            <a:ext uri="{FF2B5EF4-FFF2-40B4-BE49-F238E27FC236}">
              <a16:creationId xmlns:a16="http://schemas.microsoft.com/office/drawing/2014/main" id="{00000000-0008-0000-0300-000073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724" name="Text Box 8">
          <a:extLst>
            <a:ext uri="{FF2B5EF4-FFF2-40B4-BE49-F238E27FC236}">
              <a16:creationId xmlns:a16="http://schemas.microsoft.com/office/drawing/2014/main" id="{00000000-0008-0000-0300-000074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123825</xdr:colOff>
      <xdr:row>9</xdr:row>
      <xdr:rowOff>28575</xdr:rowOff>
    </xdr:to>
    <xdr:sp macro="" textlink="">
      <xdr:nvSpPr>
        <xdr:cNvPr id="4725" name="Text Box 11">
          <a:extLst>
            <a:ext uri="{FF2B5EF4-FFF2-40B4-BE49-F238E27FC236}">
              <a16:creationId xmlns:a16="http://schemas.microsoft.com/office/drawing/2014/main" id="{00000000-0008-0000-0300-000075120000}"/>
            </a:ext>
          </a:extLst>
        </xdr:cNvPr>
        <xdr:cNvSpPr txBox="1">
          <a:spLocks noChangeArrowheads="1"/>
        </xdr:cNvSpPr>
      </xdr:nvSpPr>
      <xdr:spPr bwMode="auto">
        <a:xfrm>
          <a:off x="381000"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26" name="Text Box 9">
          <a:extLst>
            <a:ext uri="{FF2B5EF4-FFF2-40B4-BE49-F238E27FC236}">
              <a16:creationId xmlns:a16="http://schemas.microsoft.com/office/drawing/2014/main" id="{00000000-0008-0000-0300-00007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27" name="Text Box 11">
          <a:extLst>
            <a:ext uri="{FF2B5EF4-FFF2-40B4-BE49-F238E27FC236}">
              <a16:creationId xmlns:a16="http://schemas.microsoft.com/office/drawing/2014/main" id="{00000000-0008-0000-0300-00007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28" name="Text Box 8">
          <a:extLst>
            <a:ext uri="{FF2B5EF4-FFF2-40B4-BE49-F238E27FC236}">
              <a16:creationId xmlns:a16="http://schemas.microsoft.com/office/drawing/2014/main" id="{00000000-0008-0000-0300-00007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29" name="Text Box 9">
          <a:extLst>
            <a:ext uri="{FF2B5EF4-FFF2-40B4-BE49-F238E27FC236}">
              <a16:creationId xmlns:a16="http://schemas.microsoft.com/office/drawing/2014/main" id="{00000000-0008-0000-0300-00007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0" name="Text Box 11">
          <a:extLst>
            <a:ext uri="{FF2B5EF4-FFF2-40B4-BE49-F238E27FC236}">
              <a16:creationId xmlns:a16="http://schemas.microsoft.com/office/drawing/2014/main" id="{00000000-0008-0000-0300-00007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1" name="Text Box 8">
          <a:extLst>
            <a:ext uri="{FF2B5EF4-FFF2-40B4-BE49-F238E27FC236}">
              <a16:creationId xmlns:a16="http://schemas.microsoft.com/office/drawing/2014/main" id="{00000000-0008-0000-0300-00007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2" name="Text Box 9">
          <a:extLst>
            <a:ext uri="{FF2B5EF4-FFF2-40B4-BE49-F238E27FC236}">
              <a16:creationId xmlns:a16="http://schemas.microsoft.com/office/drawing/2014/main" id="{00000000-0008-0000-0300-00007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3" name="Text Box 11">
          <a:extLst>
            <a:ext uri="{FF2B5EF4-FFF2-40B4-BE49-F238E27FC236}">
              <a16:creationId xmlns:a16="http://schemas.microsoft.com/office/drawing/2014/main" id="{00000000-0008-0000-0300-00007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4" name="Text Box 8">
          <a:extLst>
            <a:ext uri="{FF2B5EF4-FFF2-40B4-BE49-F238E27FC236}">
              <a16:creationId xmlns:a16="http://schemas.microsoft.com/office/drawing/2014/main" id="{00000000-0008-0000-0300-00007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5" name="Text Box 9">
          <a:extLst>
            <a:ext uri="{FF2B5EF4-FFF2-40B4-BE49-F238E27FC236}">
              <a16:creationId xmlns:a16="http://schemas.microsoft.com/office/drawing/2014/main" id="{00000000-0008-0000-0300-00007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6" name="Text Box 11">
          <a:extLst>
            <a:ext uri="{FF2B5EF4-FFF2-40B4-BE49-F238E27FC236}">
              <a16:creationId xmlns:a16="http://schemas.microsoft.com/office/drawing/2014/main" id="{00000000-0008-0000-0300-00008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7" name="Text Box 8">
          <a:extLst>
            <a:ext uri="{FF2B5EF4-FFF2-40B4-BE49-F238E27FC236}">
              <a16:creationId xmlns:a16="http://schemas.microsoft.com/office/drawing/2014/main" id="{00000000-0008-0000-0300-00008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8" name="Text Box 9">
          <a:extLst>
            <a:ext uri="{FF2B5EF4-FFF2-40B4-BE49-F238E27FC236}">
              <a16:creationId xmlns:a16="http://schemas.microsoft.com/office/drawing/2014/main" id="{00000000-0008-0000-0300-00008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39" name="Text Box 11">
          <a:extLst>
            <a:ext uri="{FF2B5EF4-FFF2-40B4-BE49-F238E27FC236}">
              <a16:creationId xmlns:a16="http://schemas.microsoft.com/office/drawing/2014/main" id="{00000000-0008-0000-0300-00008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0" name="Text Box 8">
          <a:extLst>
            <a:ext uri="{FF2B5EF4-FFF2-40B4-BE49-F238E27FC236}">
              <a16:creationId xmlns:a16="http://schemas.microsoft.com/office/drawing/2014/main" id="{00000000-0008-0000-0300-00008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1" name="Text Box 9">
          <a:extLst>
            <a:ext uri="{FF2B5EF4-FFF2-40B4-BE49-F238E27FC236}">
              <a16:creationId xmlns:a16="http://schemas.microsoft.com/office/drawing/2014/main" id="{00000000-0008-0000-0300-00008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2" name="Text Box 11">
          <a:extLst>
            <a:ext uri="{FF2B5EF4-FFF2-40B4-BE49-F238E27FC236}">
              <a16:creationId xmlns:a16="http://schemas.microsoft.com/office/drawing/2014/main" id="{00000000-0008-0000-0300-00008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3" name="Text Box 8">
          <a:extLst>
            <a:ext uri="{FF2B5EF4-FFF2-40B4-BE49-F238E27FC236}">
              <a16:creationId xmlns:a16="http://schemas.microsoft.com/office/drawing/2014/main" id="{00000000-0008-0000-0300-00008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4" name="Text Box 9">
          <a:extLst>
            <a:ext uri="{FF2B5EF4-FFF2-40B4-BE49-F238E27FC236}">
              <a16:creationId xmlns:a16="http://schemas.microsoft.com/office/drawing/2014/main" id="{00000000-0008-0000-0300-00008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5" name="Text Box 11">
          <a:extLst>
            <a:ext uri="{FF2B5EF4-FFF2-40B4-BE49-F238E27FC236}">
              <a16:creationId xmlns:a16="http://schemas.microsoft.com/office/drawing/2014/main" id="{00000000-0008-0000-0300-00008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6" name="Text Box 8">
          <a:extLst>
            <a:ext uri="{FF2B5EF4-FFF2-40B4-BE49-F238E27FC236}">
              <a16:creationId xmlns:a16="http://schemas.microsoft.com/office/drawing/2014/main" id="{00000000-0008-0000-0300-00008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7" name="Text Box 9">
          <a:extLst>
            <a:ext uri="{FF2B5EF4-FFF2-40B4-BE49-F238E27FC236}">
              <a16:creationId xmlns:a16="http://schemas.microsoft.com/office/drawing/2014/main" id="{00000000-0008-0000-0300-00008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8" name="Text Box 11">
          <a:extLst>
            <a:ext uri="{FF2B5EF4-FFF2-40B4-BE49-F238E27FC236}">
              <a16:creationId xmlns:a16="http://schemas.microsoft.com/office/drawing/2014/main" id="{00000000-0008-0000-0300-00008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49" name="Text Box 8">
          <a:extLst>
            <a:ext uri="{FF2B5EF4-FFF2-40B4-BE49-F238E27FC236}">
              <a16:creationId xmlns:a16="http://schemas.microsoft.com/office/drawing/2014/main" id="{00000000-0008-0000-0300-00008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0" name="Text Box 9">
          <a:extLst>
            <a:ext uri="{FF2B5EF4-FFF2-40B4-BE49-F238E27FC236}">
              <a16:creationId xmlns:a16="http://schemas.microsoft.com/office/drawing/2014/main" id="{00000000-0008-0000-0300-00008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1" name="Text Box 11">
          <a:extLst>
            <a:ext uri="{FF2B5EF4-FFF2-40B4-BE49-F238E27FC236}">
              <a16:creationId xmlns:a16="http://schemas.microsoft.com/office/drawing/2014/main" id="{00000000-0008-0000-0300-00008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2" name="Text Box 8">
          <a:extLst>
            <a:ext uri="{FF2B5EF4-FFF2-40B4-BE49-F238E27FC236}">
              <a16:creationId xmlns:a16="http://schemas.microsoft.com/office/drawing/2014/main" id="{00000000-0008-0000-0300-00009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3" name="Text Box 9">
          <a:extLst>
            <a:ext uri="{FF2B5EF4-FFF2-40B4-BE49-F238E27FC236}">
              <a16:creationId xmlns:a16="http://schemas.microsoft.com/office/drawing/2014/main" id="{00000000-0008-0000-0300-00009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4" name="Text Box 11">
          <a:extLst>
            <a:ext uri="{FF2B5EF4-FFF2-40B4-BE49-F238E27FC236}">
              <a16:creationId xmlns:a16="http://schemas.microsoft.com/office/drawing/2014/main" id="{00000000-0008-0000-0300-00009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5" name="Text Box 8">
          <a:extLst>
            <a:ext uri="{FF2B5EF4-FFF2-40B4-BE49-F238E27FC236}">
              <a16:creationId xmlns:a16="http://schemas.microsoft.com/office/drawing/2014/main" id="{00000000-0008-0000-0300-00009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6" name="Text Box 9">
          <a:extLst>
            <a:ext uri="{FF2B5EF4-FFF2-40B4-BE49-F238E27FC236}">
              <a16:creationId xmlns:a16="http://schemas.microsoft.com/office/drawing/2014/main" id="{00000000-0008-0000-0300-00009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7" name="Text Box 11">
          <a:extLst>
            <a:ext uri="{FF2B5EF4-FFF2-40B4-BE49-F238E27FC236}">
              <a16:creationId xmlns:a16="http://schemas.microsoft.com/office/drawing/2014/main" id="{00000000-0008-0000-0300-00009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8" name="Text Box 8">
          <a:extLst>
            <a:ext uri="{FF2B5EF4-FFF2-40B4-BE49-F238E27FC236}">
              <a16:creationId xmlns:a16="http://schemas.microsoft.com/office/drawing/2014/main" id="{00000000-0008-0000-0300-00009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59" name="Text Box 9">
          <a:extLst>
            <a:ext uri="{FF2B5EF4-FFF2-40B4-BE49-F238E27FC236}">
              <a16:creationId xmlns:a16="http://schemas.microsoft.com/office/drawing/2014/main" id="{00000000-0008-0000-0300-00009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60" name="Text Box 11">
          <a:extLst>
            <a:ext uri="{FF2B5EF4-FFF2-40B4-BE49-F238E27FC236}">
              <a16:creationId xmlns:a16="http://schemas.microsoft.com/office/drawing/2014/main" id="{00000000-0008-0000-0300-00009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761" name="Text Box 8">
          <a:extLst>
            <a:ext uri="{FF2B5EF4-FFF2-40B4-BE49-F238E27FC236}">
              <a16:creationId xmlns:a16="http://schemas.microsoft.com/office/drawing/2014/main" id="{00000000-0008-0000-0300-000099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62" name="Text Box 11">
          <a:extLst>
            <a:ext uri="{FF2B5EF4-FFF2-40B4-BE49-F238E27FC236}">
              <a16:creationId xmlns:a16="http://schemas.microsoft.com/office/drawing/2014/main" id="{00000000-0008-0000-0300-00009A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63" name="Text Box 8">
          <a:extLst>
            <a:ext uri="{FF2B5EF4-FFF2-40B4-BE49-F238E27FC236}">
              <a16:creationId xmlns:a16="http://schemas.microsoft.com/office/drawing/2014/main" id="{00000000-0008-0000-0300-00009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64" name="Text Box 9">
          <a:extLst>
            <a:ext uri="{FF2B5EF4-FFF2-40B4-BE49-F238E27FC236}">
              <a16:creationId xmlns:a16="http://schemas.microsoft.com/office/drawing/2014/main" id="{00000000-0008-0000-0300-00009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65" name="Text Box 11">
          <a:extLst>
            <a:ext uri="{FF2B5EF4-FFF2-40B4-BE49-F238E27FC236}">
              <a16:creationId xmlns:a16="http://schemas.microsoft.com/office/drawing/2014/main" id="{00000000-0008-0000-0300-00009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66" name="Text Box 8">
          <a:extLst>
            <a:ext uri="{FF2B5EF4-FFF2-40B4-BE49-F238E27FC236}">
              <a16:creationId xmlns:a16="http://schemas.microsoft.com/office/drawing/2014/main" id="{00000000-0008-0000-0300-00009E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67" name="Text Box 9">
          <a:extLst>
            <a:ext uri="{FF2B5EF4-FFF2-40B4-BE49-F238E27FC236}">
              <a16:creationId xmlns:a16="http://schemas.microsoft.com/office/drawing/2014/main" id="{00000000-0008-0000-0300-00009F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68" name="Text Box 11">
          <a:extLst>
            <a:ext uri="{FF2B5EF4-FFF2-40B4-BE49-F238E27FC236}">
              <a16:creationId xmlns:a16="http://schemas.microsoft.com/office/drawing/2014/main" id="{00000000-0008-0000-0300-0000A0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69" name="Text Box 8">
          <a:extLst>
            <a:ext uri="{FF2B5EF4-FFF2-40B4-BE49-F238E27FC236}">
              <a16:creationId xmlns:a16="http://schemas.microsoft.com/office/drawing/2014/main" id="{00000000-0008-0000-0300-0000A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70" name="Text Box 9">
          <a:extLst>
            <a:ext uri="{FF2B5EF4-FFF2-40B4-BE49-F238E27FC236}">
              <a16:creationId xmlns:a16="http://schemas.microsoft.com/office/drawing/2014/main" id="{00000000-0008-0000-0300-0000A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71" name="Text Box 11">
          <a:extLst>
            <a:ext uri="{FF2B5EF4-FFF2-40B4-BE49-F238E27FC236}">
              <a16:creationId xmlns:a16="http://schemas.microsoft.com/office/drawing/2014/main" id="{00000000-0008-0000-0300-0000A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72" name="Text Box 8">
          <a:extLst>
            <a:ext uri="{FF2B5EF4-FFF2-40B4-BE49-F238E27FC236}">
              <a16:creationId xmlns:a16="http://schemas.microsoft.com/office/drawing/2014/main" id="{00000000-0008-0000-0300-0000A4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73" name="Text Box 9">
          <a:extLst>
            <a:ext uri="{FF2B5EF4-FFF2-40B4-BE49-F238E27FC236}">
              <a16:creationId xmlns:a16="http://schemas.microsoft.com/office/drawing/2014/main" id="{00000000-0008-0000-0300-0000A5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774" name="Text Box 11">
          <a:extLst>
            <a:ext uri="{FF2B5EF4-FFF2-40B4-BE49-F238E27FC236}">
              <a16:creationId xmlns:a16="http://schemas.microsoft.com/office/drawing/2014/main" id="{00000000-0008-0000-0300-0000A6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75" name="Text Box 8">
          <a:extLst>
            <a:ext uri="{FF2B5EF4-FFF2-40B4-BE49-F238E27FC236}">
              <a16:creationId xmlns:a16="http://schemas.microsoft.com/office/drawing/2014/main" id="{00000000-0008-0000-0300-0000A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76" name="Text Box 9">
          <a:extLst>
            <a:ext uri="{FF2B5EF4-FFF2-40B4-BE49-F238E27FC236}">
              <a16:creationId xmlns:a16="http://schemas.microsoft.com/office/drawing/2014/main" id="{00000000-0008-0000-0300-0000A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777" name="Text Box 11">
          <a:extLst>
            <a:ext uri="{FF2B5EF4-FFF2-40B4-BE49-F238E27FC236}">
              <a16:creationId xmlns:a16="http://schemas.microsoft.com/office/drawing/2014/main" id="{00000000-0008-0000-0300-0000A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778" name="Text Box 8">
          <a:extLst>
            <a:ext uri="{FF2B5EF4-FFF2-40B4-BE49-F238E27FC236}">
              <a16:creationId xmlns:a16="http://schemas.microsoft.com/office/drawing/2014/main" id="{00000000-0008-0000-0300-0000AA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79" name="Text Box 11">
          <a:extLst>
            <a:ext uri="{FF2B5EF4-FFF2-40B4-BE49-F238E27FC236}">
              <a16:creationId xmlns:a16="http://schemas.microsoft.com/office/drawing/2014/main" id="{00000000-0008-0000-0300-0000A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80" name="Text Box 11">
          <a:extLst>
            <a:ext uri="{FF2B5EF4-FFF2-40B4-BE49-F238E27FC236}">
              <a16:creationId xmlns:a16="http://schemas.microsoft.com/office/drawing/2014/main" id="{00000000-0008-0000-0300-0000AC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81" name="Text Box 11">
          <a:extLst>
            <a:ext uri="{FF2B5EF4-FFF2-40B4-BE49-F238E27FC236}">
              <a16:creationId xmlns:a16="http://schemas.microsoft.com/office/drawing/2014/main" id="{00000000-0008-0000-0300-0000AD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82" name="Text Box 11">
          <a:extLst>
            <a:ext uri="{FF2B5EF4-FFF2-40B4-BE49-F238E27FC236}">
              <a16:creationId xmlns:a16="http://schemas.microsoft.com/office/drawing/2014/main" id="{00000000-0008-0000-0300-0000AE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83" name="Text Box 11">
          <a:extLst>
            <a:ext uri="{FF2B5EF4-FFF2-40B4-BE49-F238E27FC236}">
              <a16:creationId xmlns:a16="http://schemas.microsoft.com/office/drawing/2014/main" id="{00000000-0008-0000-0300-0000AF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84" name="Text Box 11">
          <a:extLst>
            <a:ext uri="{FF2B5EF4-FFF2-40B4-BE49-F238E27FC236}">
              <a16:creationId xmlns:a16="http://schemas.microsoft.com/office/drawing/2014/main" id="{00000000-0008-0000-0300-0000B0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85" name="Text Box 11">
          <a:extLst>
            <a:ext uri="{FF2B5EF4-FFF2-40B4-BE49-F238E27FC236}">
              <a16:creationId xmlns:a16="http://schemas.microsoft.com/office/drawing/2014/main" id="{00000000-0008-0000-0300-0000B1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86" name="Text Box 11">
          <a:extLst>
            <a:ext uri="{FF2B5EF4-FFF2-40B4-BE49-F238E27FC236}">
              <a16:creationId xmlns:a16="http://schemas.microsoft.com/office/drawing/2014/main" id="{00000000-0008-0000-0300-0000B2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87" name="Text Box 11">
          <a:extLst>
            <a:ext uri="{FF2B5EF4-FFF2-40B4-BE49-F238E27FC236}">
              <a16:creationId xmlns:a16="http://schemas.microsoft.com/office/drawing/2014/main" id="{00000000-0008-0000-0300-0000B3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788" name="Text Box 8">
          <a:extLst>
            <a:ext uri="{FF2B5EF4-FFF2-40B4-BE49-F238E27FC236}">
              <a16:creationId xmlns:a16="http://schemas.microsoft.com/office/drawing/2014/main" id="{00000000-0008-0000-0300-0000B4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89" name="Text Box 11">
          <a:extLst>
            <a:ext uri="{FF2B5EF4-FFF2-40B4-BE49-F238E27FC236}">
              <a16:creationId xmlns:a16="http://schemas.microsoft.com/office/drawing/2014/main" id="{00000000-0008-0000-0300-0000B5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0" name="Text Box 11">
          <a:extLst>
            <a:ext uri="{FF2B5EF4-FFF2-40B4-BE49-F238E27FC236}">
              <a16:creationId xmlns:a16="http://schemas.microsoft.com/office/drawing/2014/main" id="{00000000-0008-0000-0300-0000B6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1" name="Text Box 11">
          <a:extLst>
            <a:ext uri="{FF2B5EF4-FFF2-40B4-BE49-F238E27FC236}">
              <a16:creationId xmlns:a16="http://schemas.microsoft.com/office/drawing/2014/main" id="{00000000-0008-0000-0300-0000B7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2" name="Text Box 11">
          <a:extLst>
            <a:ext uri="{FF2B5EF4-FFF2-40B4-BE49-F238E27FC236}">
              <a16:creationId xmlns:a16="http://schemas.microsoft.com/office/drawing/2014/main" id="{00000000-0008-0000-0300-0000B8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3" name="Text Box 11">
          <a:extLst>
            <a:ext uri="{FF2B5EF4-FFF2-40B4-BE49-F238E27FC236}">
              <a16:creationId xmlns:a16="http://schemas.microsoft.com/office/drawing/2014/main" id="{00000000-0008-0000-0300-0000B9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4" name="Text Box 11">
          <a:extLst>
            <a:ext uri="{FF2B5EF4-FFF2-40B4-BE49-F238E27FC236}">
              <a16:creationId xmlns:a16="http://schemas.microsoft.com/office/drawing/2014/main" id="{00000000-0008-0000-0300-0000BA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5" name="Text Box 11">
          <a:extLst>
            <a:ext uri="{FF2B5EF4-FFF2-40B4-BE49-F238E27FC236}">
              <a16:creationId xmlns:a16="http://schemas.microsoft.com/office/drawing/2014/main" id="{00000000-0008-0000-0300-0000B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6" name="Text Box 11">
          <a:extLst>
            <a:ext uri="{FF2B5EF4-FFF2-40B4-BE49-F238E27FC236}">
              <a16:creationId xmlns:a16="http://schemas.microsoft.com/office/drawing/2014/main" id="{00000000-0008-0000-0300-0000BC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7" name="Text Box 11">
          <a:extLst>
            <a:ext uri="{FF2B5EF4-FFF2-40B4-BE49-F238E27FC236}">
              <a16:creationId xmlns:a16="http://schemas.microsoft.com/office/drawing/2014/main" id="{00000000-0008-0000-0300-0000BD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8" name="Text Box 11">
          <a:extLst>
            <a:ext uri="{FF2B5EF4-FFF2-40B4-BE49-F238E27FC236}">
              <a16:creationId xmlns:a16="http://schemas.microsoft.com/office/drawing/2014/main" id="{00000000-0008-0000-0300-0000BE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799" name="Text Box 11">
          <a:extLst>
            <a:ext uri="{FF2B5EF4-FFF2-40B4-BE49-F238E27FC236}">
              <a16:creationId xmlns:a16="http://schemas.microsoft.com/office/drawing/2014/main" id="{00000000-0008-0000-0300-0000BF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00" name="Text Box 11">
          <a:extLst>
            <a:ext uri="{FF2B5EF4-FFF2-40B4-BE49-F238E27FC236}">
              <a16:creationId xmlns:a16="http://schemas.microsoft.com/office/drawing/2014/main" id="{00000000-0008-0000-0300-0000C0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424543</xdr:colOff>
      <xdr:row>9</xdr:row>
      <xdr:rowOff>0</xdr:rowOff>
    </xdr:from>
    <xdr:to>
      <xdr:col>1</xdr:col>
      <xdr:colOff>148318</xdr:colOff>
      <xdr:row>12</xdr:row>
      <xdr:rowOff>226634</xdr:rowOff>
    </xdr:to>
    <xdr:sp macro="" textlink="">
      <xdr:nvSpPr>
        <xdr:cNvPr id="4801" name="Text Box 11">
          <a:extLst>
            <a:ext uri="{FF2B5EF4-FFF2-40B4-BE49-F238E27FC236}">
              <a16:creationId xmlns:a16="http://schemas.microsoft.com/office/drawing/2014/main" id="{00000000-0008-0000-0300-0000C1120000}"/>
            </a:ext>
          </a:extLst>
        </xdr:cNvPr>
        <xdr:cNvSpPr txBox="1">
          <a:spLocks noChangeArrowheads="1"/>
        </xdr:cNvSpPr>
      </xdr:nvSpPr>
      <xdr:spPr bwMode="auto">
        <a:xfrm>
          <a:off x="329293" y="25184100"/>
          <a:ext cx="152400" cy="1481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02" name="Text Box 11">
          <a:extLst>
            <a:ext uri="{FF2B5EF4-FFF2-40B4-BE49-F238E27FC236}">
              <a16:creationId xmlns:a16="http://schemas.microsoft.com/office/drawing/2014/main" id="{00000000-0008-0000-0300-0000C2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03" name="Text Box 11">
          <a:extLst>
            <a:ext uri="{FF2B5EF4-FFF2-40B4-BE49-F238E27FC236}">
              <a16:creationId xmlns:a16="http://schemas.microsoft.com/office/drawing/2014/main" id="{00000000-0008-0000-0300-0000C3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04" name="Text Box 11">
          <a:extLst>
            <a:ext uri="{FF2B5EF4-FFF2-40B4-BE49-F238E27FC236}">
              <a16:creationId xmlns:a16="http://schemas.microsoft.com/office/drawing/2014/main" id="{00000000-0008-0000-0300-0000C4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05" name="Text Box 11">
          <a:extLst>
            <a:ext uri="{FF2B5EF4-FFF2-40B4-BE49-F238E27FC236}">
              <a16:creationId xmlns:a16="http://schemas.microsoft.com/office/drawing/2014/main" id="{00000000-0008-0000-0300-0000C5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06" name="Text Box 11">
          <a:extLst>
            <a:ext uri="{FF2B5EF4-FFF2-40B4-BE49-F238E27FC236}">
              <a16:creationId xmlns:a16="http://schemas.microsoft.com/office/drawing/2014/main" id="{00000000-0008-0000-0300-0000C6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07" name="Text Box 11">
          <a:extLst>
            <a:ext uri="{FF2B5EF4-FFF2-40B4-BE49-F238E27FC236}">
              <a16:creationId xmlns:a16="http://schemas.microsoft.com/office/drawing/2014/main" id="{00000000-0008-0000-0300-0000C7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08" name="Text Box 11">
          <a:extLst>
            <a:ext uri="{FF2B5EF4-FFF2-40B4-BE49-F238E27FC236}">
              <a16:creationId xmlns:a16="http://schemas.microsoft.com/office/drawing/2014/main" id="{00000000-0008-0000-0300-0000C8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09" name="Text Box 11">
          <a:extLst>
            <a:ext uri="{FF2B5EF4-FFF2-40B4-BE49-F238E27FC236}">
              <a16:creationId xmlns:a16="http://schemas.microsoft.com/office/drawing/2014/main" id="{00000000-0008-0000-0300-0000C9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10" name="Text Box 11">
          <a:extLst>
            <a:ext uri="{FF2B5EF4-FFF2-40B4-BE49-F238E27FC236}">
              <a16:creationId xmlns:a16="http://schemas.microsoft.com/office/drawing/2014/main" id="{00000000-0008-0000-0300-0000CA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11" name="Text Box 11">
          <a:extLst>
            <a:ext uri="{FF2B5EF4-FFF2-40B4-BE49-F238E27FC236}">
              <a16:creationId xmlns:a16="http://schemas.microsoft.com/office/drawing/2014/main" id="{00000000-0008-0000-0300-0000C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12" name="Text Box 8">
          <a:extLst>
            <a:ext uri="{FF2B5EF4-FFF2-40B4-BE49-F238E27FC236}">
              <a16:creationId xmlns:a16="http://schemas.microsoft.com/office/drawing/2014/main" id="{00000000-0008-0000-0300-0000C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13" name="Text Box 9">
          <a:extLst>
            <a:ext uri="{FF2B5EF4-FFF2-40B4-BE49-F238E27FC236}">
              <a16:creationId xmlns:a16="http://schemas.microsoft.com/office/drawing/2014/main" id="{00000000-0008-0000-0300-0000C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14" name="Text Box 11">
          <a:extLst>
            <a:ext uri="{FF2B5EF4-FFF2-40B4-BE49-F238E27FC236}">
              <a16:creationId xmlns:a16="http://schemas.microsoft.com/office/drawing/2014/main" id="{00000000-0008-0000-0300-0000C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15" name="Text Box 8">
          <a:extLst>
            <a:ext uri="{FF2B5EF4-FFF2-40B4-BE49-F238E27FC236}">
              <a16:creationId xmlns:a16="http://schemas.microsoft.com/office/drawing/2014/main" id="{00000000-0008-0000-0300-0000C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16" name="Text Box 9">
          <a:extLst>
            <a:ext uri="{FF2B5EF4-FFF2-40B4-BE49-F238E27FC236}">
              <a16:creationId xmlns:a16="http://schemas.microsoft.com/office/drawing/2014/main" id="{00000000-0008-0000-0300-0000D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17" name="Text Box 11">
          <a:extLst>
            <a:ext uri="{FF2B5EF4-FFF2-40B4-BE49-F238E27FC236}">
              <a16:creationId xmlns:a16="http://schemas.microsoft.com/office/drawing/2014/main" id="{00000000-0008-0000-0300-0000D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18" name="Text Box 11">
          <a:extLst>
            <a:ext uri="{FF2B5EF4-FFF2-40B4-BE49-F238E27FC236}">
              <a16:creationId xmlns:a16="http://schemas.microsoft.com/office/drawing/2014/main" id="{00000000-0008-0000-0300-0000D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19" name="Text Box 9">
          <a:extLst>
            <a:ext uri="{FF2B5EF4-FFF2-40B4-BE49-F238E27FC236}">
              <a16:creationId xmlns:a16="http://schemas.microsoft.com/office/drawing/2014/main" id="{00000000-0008-0000-0300-0000D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0" name="Text Box 11">
          <a:extLst>
            <a:ext uri="{FF2B5EF4-FFF2-40B4-BE49-F238E27FC236}">
              <a16:creationId xmlns:a16="http://schemas.microsoft.com/office/drawing/2014/main" id="{00000000-0008-0000-0300-0000D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1" name="Text Box 8">
          <a:extLst>
            <a:ext uri="{FF2B5EF4-FFF2-40B4-BE49-F238E27FC236}">
              <a16:creationId xmlns:a16="http://schemas.microsoft.com/office/drawing/2014/main" id="{00000000-0008-0000-0300-0000D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2" name="Text Box 9">
          <a:extLst>
            <a:ext uri="{FF2B5EF4-FFF2-40B4-BE49-F238E27FC236}">
              <a16:creationId xmlns:a16="http://schemas.microsoft.com/office/drawing/2014/main" id="{00000000-0008-0000-0300-0000D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3" name="Text Box 11">
          <a:extLst>
            <a:ext uri="{FF2B5EF4-FFF2-40B4-BE49-F238E27FC236}">
              <a16:creationId xmlns:a16="http://schemas.microsoft.com/office/drawing/2014/main" id="{00000000-0008-0000-0300-0000D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4" name="Text Box 8">
          <a:extLst>
            <a:ext uri="{FF2B5EF4-FFF2-40B4-BE49-F238E27FC236}">
              <a16:creationId xmlns:a16="http://schemas.microsoft.com/office/drawing/2014/main" id="{00000000-0008-0000-0300-0000D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5" name="Text Box 9">
          <a:extLst>
            <a:ext uri="{FF2B5EF4-FFF2-40B4-BE49-F238E27FC236}">
              <a16:creationId xmlns:a16="http://schemas.microsoft.com/office/drawing/2014/main" id="{00000000-0008-0000-0300-0000D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6" name="Text Box 11">
          <a:extLst>
            <a:ext uri="{FF2B5EF4-FFF2-40B4-BE49-F238E27FC236}">
              <a16:creationId xmlns:a16="http://schemas.microsoft.com/office/drawing/2014/main" id="{00000000-0008-0000-0300-0000D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7" name="Text Box 8">
          <a:extLst>
            <a:ext uri="{FF2B5EF4-FFF2-40B4-BE49-F238E27FC236}">
              <a16:creationId xmlns:a16="http://schemas.microsoft.com/office/drawing/2014/main" id="{00000000-0008-0000-0300-0000D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8" name="Text Box 9">
          <a:extLst>
            <a:ext uri="{FF2B5EF4-FFF2-40B4-BE49-F238E27FC236}">
              <a16:creationId xmlns:a16="http://schemas.microsoft.com/office/drawing/2014/main" id="{00000000-0008-0000-0300-0000D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29" name="Text Box 11">
          <a:extLst>
            <a:ext uri="{FF2B5EF4-FFF2-40B4-BE49-F238E27FC236}">
              <a16:creationId xmlns:a16="http://schemas.microsoft.com/office/drawing/2014/main" id="{00000000-0008-0000-0300-0000D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0" name="Text Box 8">
          <a:extLst>
            <a:ext uri="{FF2B5EF4-FFF2-40B4-BE49-F238E27FC236}">
              <a16:creationId xmlns:a16="http://schemas.microsoft.com/office/drawing/2014/main" id="{00000000-0008-0000-0300-0000D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1" name="Text Box 9">
          <a:extLst>
            <a:ext uri="{FF2B5EF4-FFF2-40B4-BE49-F238E27FC236}">
              <a16:creationId xmlns:a16="http://schemas.microsoft.com/office/drawing/2014/main" id="{00000000-0008-0000-0300-0000D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2" name="Text Box 11">
          <a:extLst>
            <a:ext uri="{FF2B5EF4-FFF2-40B4-BE49-F238E27FC236}">
              <a16:creationId xmlns:a16="http://schemas.microsoft.com/office/drawing/2014/main" id="{00000000-0008-0000-0300-0000E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3" name="Text Box 8">
          <a:extLst>
            <a:ext uri="{FF2B5EF4-FFF2-40B4-BE49-F238E27FC236}">
              <a16:creationId xmlns:a16="http://schemas.microsoft.com/office/drawing/2014/main" id="{00000000-0008-0000-0300-0000E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4" name="Text Box 9">
          <a:extLst>
            <a:ext uri="{FF2B5EF4-FFF2-40B4-BE49-F238E27FC236}">
              <a16:creationId xmlns:a16="http://schemas.microsoft.com/office/drawing/2014/main" id="{00000000-0008-0000-0300-0000E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5" name="Text Box 11">
          <a:extLst>
            <a:ext uri="{FF2B5EF4-FFF2-40B4-BE49-F238E27FC236}">
              <a16:creationId xmlns:a16="http://schemas.microsoft.com/office/drawing/2014/main" id="{00000000-0008-0000-0300-0000E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6" name="Text Box 8">
          <a:extLst>
            <a:ext uri="{FF2B5EF4-FFF2-40B4-BE49-F238E27FC236}">
              <a16:creationId xmlns:a16="http://schemas.microsoft.com/office/drawing/2014/main" id="{00000000-0008-0000-0300-0000E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7" name="Text Box 9">
          <a:extLst>
            <a:ext uri="{FF2B5EF4-FFF2-40B4-BE49-F238E27FC236}">
              <a16:creationId xmlns:a16="http://schemas.microsoft.com/office/drawing/2014/main" id="{00000000-0008-0000-0300-0000E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8" name="Text Box 11">
          <a:extLst>
            <a:ext uri="{FF2B5EF4-FFF2-40B4-BE49-F238E27FC236}">
              <a16:creationId xmlns:a16="http://schemas.microsoft.com/office/drawing/2014/main" id="{00000000-0008-0000-0300-0000E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39" name="Text Box 8">
          <a:extLst>
            <a:ext uri="{FF2B5EF4-FFF2-40B4-BE49-F238E27FC236}">
              <a16:creationId xmlns:a16="http://schemas.microsoft.com/office/drawing/2014/main" id="{00000000-0008-0000-0300-0000E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0" name="Text Box 9">
          <a:extLst>
            <a:ext uri="{FF2B5EF4-FFF2-40B4-BE49-F238E27FC236}">
              <a16:creationId xmlns:a16="http://schemas.microsoft.com/office/drawing/2014/main" id="{00000000-0008-0000-0300-0000E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1" name="Text Box 11">
          <a:extLst>
            <a:ext uri="{FF2B5EF4-FFF2-40B4-BE49-F238E27FC236}">
              <a16:creationId xmlns:a16="http://schemas.microsoft.com/office/drawing/2014/main" id="{00000000-0008-0000-0300-0000E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2" name="Text Box 8">
          <a:extLst>
            <a:ext uri="{FF2B5EF4-FFF2-40B4-BE49-F238E27FC236}">
              <a16:creationId xmlns:a16="http://schemas.microsoft.com/office/drawing/2014/main" id="{00000000-0008-0000-0300-0000E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3" name="Text Box 9">
          <a:extLst>
            <a:ext uri="{FF2B5EF4-FFF2-40B4-BE49-F238E27FC236}">
              <a16:creationId xmlns:a16="http://schemas.microsoft.com/office/drawing/2014/main" id="{00000000-0008-0000-0300-0000E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4" name="Text Box 11">
          <a:extLst>
            <a:ext uri="{FF2B5EF4-FFF2-40B4-BE49-F238E27FC236}">
              <a16:creationId xmlns:a16="http://schemas.microsoft.com/office/drawing/2014/main" id="{00000000-0008-0000-0300-0000E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5" name="Text Box 8">
          <a:extLst>
            <a:ext uri="{FF2B5EF4-FFF2-40B4-BE49-F238E27FC236}">
              <a16:creationId xmlns:a16="http://schemas.microsoft.com/office/drawing/2014/main" id="{00000000-0008-0000-0300-0000E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6" name="Text Box 9">
          <a:extLst>
            <a:ext uri="{FF2B5EF4-FFF2-40B4-BE49-F238E27FC236}">
              <a16:creationId xmlns:a16="http://schemas.microsoft.com/office/drawing/2014/main" id="{00000000-0008-0000-0300-0000E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7" name="Text Box 11">
          <a:extLst>
            <a:ext uri="{FF2B5EF4-FFF2-40B4-BE49-F238E27FC236}">
              <a16:creationId xmlns:a16="http://schemas.microsoft.com/office/drawing/2014/main" id="{00000000-0008-0000-0300-0000E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8" name="Text Box 8">
          <a:extLst>
            <a:ext uri="{FF2B5EF4-FFF2-40B4-BE49-F238E27FC236}">
              <a16:creationId xmlns:a16="http://schemas.microsoft.com/office/drawing/2014/main" id="{00000000-0008-0000-0300-0000F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49" name="Text Box 9">
          <a:extLst>
            <a:ext uri="{FF2B5EF4-FFF2-40B4-BE49-F238E27FC236}">
              <a16:creationId xmlns:a16="http://schemas.microsoft.com/office/drawing/2014/main" id="{00000000-0008-0000-0300-0000F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50" name="Text Box 11">
          <a:extLst>
            <a:ext uri="{FF2B5EF4-FFF2-40B4-BE49-F238E27FC236}">
              <a16:creationId xmlns:a16="http://schemas.microsoft.com/office/drawing/2014/main" id="{00000000-0008-0000-0300-0000F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51" name="Text Box 8">
          <a:extLst>
            <a:ext uri="{FF2B5EF4-FFF2-40B4-BE49-F238E27FC236}">
              <a16:creationId xmlns:a16="http://schemas.microsoft.com/office/drawing/2014/main" id="{00000000-0008-0000-0300-0000F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52" name="Text Box 9">
          <a:extLst>
            <a:ext uri="{FF2B5EF4-FFF2-40B4-BE49-F238E27FC236}">
              <a16:creationId xmlns:a16="http://schemas.microsoft.com/office/drawing/2014/main" id="{00000000-0008-0000-0300-0000F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53" name="Text Box 11">
          <a:extLst>
            <a:ext uri="{FF2B5EF4-FFF2-40B4-BE49-F238E27FC236}">
              <a16:creationId xmlns:a16="http://schemas.microsoft.com/office/drawing/2014/main" id="{00000000-0008-0000-0300-0000F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854" name="Text Box 8">
          <a:extLst>
            <a:ext uri="{FF2B5EF4-FFF2-40B4-BE49-F238E27FC236}">
              <a16:creationId xmlns:a16="http://schemas.microsoft.com/office/drawing/2014/main" id="{00000000-0008-0000-0300-0000F6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55" name="Text Box 11">
          <a:extLst>
            <a:ext uri="{FF2B5EF4-FFF2-40B4-BE49-F238E27FC236}">
              <a16:creationId xmlns:a16="http://schemas.microsoft.com/office/drawing/2014/main" id="{00000000-0008-0000-0300-0000F7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56" name="Text Box 8">
          <a:extLst>
            <a:ext uri="{FF2B5EF4-FFF2-40B4-BE49-F238E27FC236}">
              <a16:creationId xmlns:a16="http://schemas.microsoft.com/office/drawing/2014/main" id="{00000000-0008-0000-0300-0000F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57" name="Text Box 9">
          <a:extLst>
            <a:ext uri="{FF2B5EF4-FFF2-40B4-BE49-F238E27FC236}">
              <a16:creationId xmlns:a16="http://schemas.microsoft.com/office/drawing/2014/main" id="{00000000-0008-0000-0300-0000F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58" name="Text Box 11">
          <a:extLst>
            <a:ext uri="{FF2B5EF4-FFF2-40B4-BE49-F238E27FC236}">
              <a16:creationId xmlns:a16="http://schemas.microsoft.com/office/drawing/2014/main" id="{00000000-0008-0000-0300-0000F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4859" name="Text Box 11">
          <a:extLst>
            <a:ext uri="{FF2B5EF4-FFF2-40B4-BE49-F238E27FC236}">
              <a16:creationId xmlns:a16="http://schemas.microsoft.com/office/drawing/2014/main" id="{00000000-0008-0000-0300-0000FB12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860" name="Text Box 8">
          <a:extLst>
            <a:ext uri="{FF2B5EF4-FFF2-40B4-BE49-F238E27FC236}">
              <a16:creationId xmlns:a16="http://schemas.microsoft.com/office/drawing/2014/main" id="{00000000-0008-0000-0300-0000FC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861" name="Text Box 9">
          <a:extLst>
            <a:ext uri="{FF2B5EF4-FFF2-40B4-BE49-F238E27FC236}">
              <a16:creationId xmlns:a16="http://schemas.microsoft.com/office/drawing/2014/main" id="{00000000-0008-0000-0300-0000FD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862" name="Text Box 11">
          <a:extLst>
            <a:ext uri="{FF2B5EF4-FFF2-40B4-BE49-F238E27FC236}">
              <a16:creationId xmlns:a16="http://schemas.microsoft.com/office/drawing/2014/main" id="{00000000-0008-0000-0300-0000FE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63" name="Text Box 8">
          <a:extLst>
            <a:ext uri="{FF2B5EF4-FFF2-40B4-BE49-F238E27FC236}">
              <a16:creationId xmlns:a16="http://schemas.microsoft.com/office/drawing/2014/main" id="{00000000-0008-0000-0300-0000F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64" name="Text Box 9">
          <a:extLst>
            <a:ext uri="{FF2B5EF4-FFF2-40B4-BE49-F238E27FC236}">
              <a16:creationId xmlns:a16="http://schemas.microsoft.com/office/drawing/2014/main" id="{00000000-0008-0000-0300-00000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65" name="Text Box 11">
          <a:extLst>
            <a:ext uri="{FF2B5EF4-FFF2-40B4-BE49-F238E27FC236}">
              <a16:creationId xmlns:a16="http://schemas.microsoft.com/office/drawing/2014/main" id="{00000000-0008-0000-0300-00000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866" name="Text Box 8">
          <a:extLst>
            <a:ext uri="{FF2B5EF4-FFF2-40B4-BE49-F238E27FC236}">
              <a16:creationId xmlns:a16="http://schemas.microsoft.com/office/drawing/2014/main" id="{00000000-0008-0000-0300-000002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867" name="Text Box 9">
          <a:extLst>
            <a:ext uri="{FF2B5EF4-FFF2-40B4-BE49-F238E27FC236}">
              <a16:creationId xmlns:a16="http://schemas.microsoft.com/office/drawing/2014/main" id="{00000000-0008-0000-0300-000003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868" name="Text Box 11">
          <a:extLst>
            <a:ext uri="{FF2B5EF4-FFF2-40B4-BE49-F238E27FC236}">
              <a16:creationId xmlns:a16="http://schemas.microsoft.com/office/drawing/2014/main" id="{00000000-0008-0000-0300-000004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69" name="Text Box 8">
          <a:extLst>
            <a:ext uri="{FF2B5EF4-FFF2-40B4-BE49-F238E27FC236}">
              <a16:creationId xmlns:a16="http://schemas.microsoft.com/office/drawing/2014/main" id="{00000000-0008-0000-0300-00000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70" name="Text Box 9">
          <a:extLst>
            <a:ext uri="{FF2B5EF4-FFF2-40B4-BE49-F238E27FC236}">
              <a16:creationId xmlns:a16="http://schemas.microsoft.com/office/drawing/2014/main" id="{00000000-0008-0000-0300-00000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71" name="Text Box 11">
          <a:extLst>
            <a:ext uri="{FF2B5EF4-FFF2-40B4-BE49-F238E27FC236}">
              <a16:creationId xmlns:a16="http://schemas.microsoft.com/office/drawing/2014/main" id="{00000000-0008-0000-0300-00000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872" name="Text Box 8">
          <a:extLst>
            <a:ext uri="{FF2B5EF4-FFF2-40B4-BE49-F238E27FC236}">
              <a16:creationId xmlns:a16="http://schemas.microsoft.com/office/drawing/2014/main" id="{00000000-0008-0000-0300-000008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73" name="Text Box 11">
          <a:extLst>
            <a:ext uri="{FF2B5EF4-FFF2-40B4-BE49-F238E27FC236}">
              <a16:creationId xmlns:a16="http://schemas.microsoft.com/office/drawing/2014/main" id="{00000000-0008-0000-0300-000009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74" name="Text Box 11">
          <a:extLst>
            <a:ext uri="{FF2B5EF4-FFF2-40B4-BE49-F238E27FC236}">
              <a16:creationId xmlns:a16="http://schemas.microsoft.com/office/drawing/2014/main" id="{00000000-0008-0000-0300-00000A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75" name="Text Box 11">
          <a:extLst>
            <a:ext uri="{FF2B5EF4-FFF2-40B4-BE49-F238E27FC236}">
              <a16:creationId xmlns:a16="http://schemas.microsoft.com/office/drawing/2014/main" id="{00000000-0008-0000-0300-00000B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76" name="Text Box 11">
          <a:extLst>
            <a:ext uri="{FF2B5EF4-FFF2-40B4-BE49-F238E27FC236}">
              <a16:creationId xmlns:a16="http://schemas.microsoft.com/office/drawing/2014/main" id="{00000000-0008-0000-0300-00000C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77" name="Text Box 11">
          <a:extLst>
            <a:ext uri="{FF2B5EF4-FFF2-40B4-BE49-F238E27FC236}">
              <a16:creationId xmlns:a16="http://schemas.microsoft.com/office/drawing/2014/main" id="{00000000-0008-0000-0300-00000D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78" name="Text Box 11">
          <a:extLst>
            <a:ext uri="{FF2B5EF4-FFF2-40B4-BE49-F238E27FC236}">
              <a16:creationId xmlns:a16="http://schemas.microsoft.com/office/drawing/2014/main" id="{00000000-0008-0000-0300-00000E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79" name="Text Box 11">
          <a:extLst>
            <a:ext uri="{FF2B5EF4-FFF2-40B4-BE49-F238E27FC236}">
              <a16:creationId xmlns:a16="http://schemas.microsoft.com/office/drawing/2014/main" id="{00000000-0008-0000-0300-00000F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80" name="Text Box 11">
          <a:extLst>
            <a:ext uri="{FF2B5EF4-FFF2-40B4-BE49-F238E27FC236}">
              <a16:creationId xmlns:a16="http://schemas.microsoft.com/office/drawing/2014/main" id="{00000000-0008-0000-0300-000010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81" name="Text Box 11">
          <a:extLst>
            <a:ext uri="{FF2B5EF4-FFF2-40B4-BE49-F238E27FC236}">
              <a16:creationId xmlns:a16="http://schemas.microsoft.com/office/drawing/2014/main" id="{00000000-0008-0000-0300-000011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882" name="Text Box 8">
          <a:extLst>
            <a:ext uri="{FF2B5EF4-FFF2-40B4-BE49-F238E27FC236}">
              <a16:creationId xmlns:a16="http://schemas.microsoft.com/office/drawing/2014/main" id="{00000000-0008-0000-0300-000012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883" name="Text Box 11">
          <a:extLst>
            <a:ext uri="{FF2B5EF4-FFF2-40B4-BE49-F238E27FC236}">
              <a16:creationId xmlns:a16="http://schemas.microsoft.com/office/drawing/2014/main" id="{00000000-0008-0000-0300-000013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84" name="Text Box 9">
          <a:extLst>
            <a:ext uri="{FF2B5EF4-FFF2-40B4-BE49-F238E27FC236}">
              <a16:creationId xmlns:a16="http://schemas.microsoft.com/office/drawing/2014/main" id="{00000000-0008-0000-0300-00001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85" name="Text Box 11">
          <a:extLst>
            <a:ext uri="{FF2B5EF4-FFF2-40B4-BE49-F238E27FC236}">
              <a16:creationId xmlns:a16="http://schemas.microsoft.com/office/drawing/2014/main" id="{00000000-0008-0000-0300-00001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86" name="Text Box 8">
          <a:extLst>
            <a:ext uri="{FF2B5EF4-FFF2-40B4-BE49-F238E27FC236}">
              <a16:creationId xmlns:a16="http://schemas.microsoft.com/office/drawing/2014/main" id="{00000000-0008-0000-0300-00001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87" name="Text Box 9">
          <a:extLst>
            <a:ext uri="{FF2B5EF4-FFF2-40B4-BE49-F238E27FC236}">
              <a16:creationId xmlns:a16="http://schemas.microsoft.com/office/drawing/2014/main" id="{00000000-0008-0000-0300-00001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88" name="Text Box 11">
          <a:extLst>
            <a:ext uri="{FF2B5EF4-FFF2-40B4-BE49-F238E27FC236}">
              <a16:creationId xmlns:a16="http://schemas.microsoft.com/office/drawing/2014/main" id="{00000000-0008-0000-0300-00001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89" name="Text Box 8">
          <a:extLst>
            <a:ext uri="{FF2B5EF4-FFF2-40B4-BE49-F238E27FC236}">
              <a16:creationId xmlns:a16="http://schemas.microsoft.com/office/drawing/2014/main" id="{00000000-0008-0000-0300-00001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0" name="Text Box 9">
          <a:extLst>
            <a:ext uri="{FF2B5EF4-FFF2-40B4-BE49-F238E27FC236}">
              <a16:creationId xmlns:a16="http://schemas.microsoft.com/office/drawing/2014/main" id="{00000000-0008-0000-0300-00001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1" name="Text Box 11">
          <a:extLst>
            <a:ext uri="{FF2B5EF4-FFF2-40B4-BE49-F238E27FC236}">
              <a16:creationId xmlns:a16="http://schemas.microsoft.com/office/drawing/2014/main" id="{00000000-0008-0000-0300-00001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2" name="Text Box 8">
          <a:extLst>
            <a:ext uri="{FF2B5EF4-FFF2-40B4-BE49-F238E27FC236}">
              <a16:creationId xmlns:a16="http://schemas.microsoft.com/office/drawing/2014/main" id="{00000000-0008-0000-0300-00001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3" name="Text Box 9">
          <a:extLst>
            <a:ext uri="{FF2B5EF4-FFF2-40B4-BE49-F238E27FC236}">
              <a16:creationId xmlns:a16="http://schemas.microsoft.com/office/drawing/2014/main" id="{00000000-0008-0000-0300-00001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4" name="Text Box 11">
          <a:extLst>
            <a:ext uri="{FF2B5EF4-FFF2-40B4-BE49-F238E27FC236}">
              <a16:creationId xmlns:a16="http://schemas.microsoft.com/office/drawing/2014/main" id="{00000000-0008-0000-0300-00001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5" name="Text Box 8">
          <a:extLst>
            <a:ext uri="{FF2B5EF4-FFF2-40B4-BE49-F238E27FC236}">
              <a16:creationId xmlns:a16="http://schemas.microsoft.com/office/drawing/2014/main" id="{00000000-0008-0000-0300-00001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6" name="Text Box 9">
          <a:extLst>
            <a:ext uri="{FF2B5EF4-FFF2-40B4-BE49-F238E27FC236}">
              <a16:creationId xmlns:a16="http://schemas.microsoft.com/office/drawing/2014/main" id="{00000000-0008-0000-0300-00002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7" name="Text Box 11">
          <a:extLst>
            <a:ext uri="{FF2B5EF4-FFF2-40B4-BE49-F238E27FC236}">
              <a16:creationId xmlns:a16="http://schemas.microsoft.com/office/drawing/2014/main" id="{00000000-0008-0000-0300-00002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8" name="Text Box 8">
          <a:extLst>
            <a:ext uri="{FF2B5EF4-FFF2-40B4-BE49-F238E27FC236}">
              <a16:creationId xmlns:a16="http://schemas.microsoft.com/office/drawing/2014/main" id="{00000000-0008-0000-0300-00002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899" name="Text Box 9">
          <a:extLst>
            <a:ext uri="{FF2B5EF4-FFF2-40B4-BE49-F238E27FC236}">
              <a16:creationId xmlns:a16="http://schemas.microsoft.com/office/drawing/2014/main" id="{00000000-0008-0000-0300-00002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0" name="Text Box 11">
          <a:extLst>
            <a:ext uri="{FF2B5EF4-FFF2-40B4-BE49-F238E27FC236}">
              <a16:creationId xmlns:a16="http://schemas.microsoft.com/office/drawing/2014/main" id="{00000000-0008-0000-0300-00002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1" name="Text Box 8">
          <a:extLst>
            <a:ext uri="{FF2B5EF4-FFF2-40B4-BE49-F238E27FC236}">
              <a16:creationId xmlns:a16="http://schemas.microsoft.com/office/drawing/2014/main" id="{00000000-0008-0000-0300-00002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2" name="Text Box 9">
          <a:extLst>
            <a:ext uri="{FF2B5EF4-FFF2-40B4-BE49-F238E27FC236}">
              <a16:creationId xmlns:a16="http://schemas.microsoft.com/office/drawing/2014/main" id="{00000000-0008-0000-0300-00002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3" name="Text Box 11">
          <a:extLst>
            <a:ext uri="{FF2B5EF4-FFF2-40B4-BE49-F238E27FC236}">
              <a16:creationId xmlns:a16="http://schemas.microsoft.com/office/drawing/2014/main" id="{00000000-0008-0000-0300-00002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4" name="Text Box 8">
          <a:extLst>
            <a:ext uri="{FF2B5EF4-FFF2-40B4-BE49-F238E27FC236}">
              <a16:creationId xmlns:a16="http://schemas.microsoft.com/office/drawing/2014/main" id="{00000000-0008-0000-0300-00002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5" name="Text Box 9">
          <a:extLst>
            <a:ext uri="{FF2B5EF4-FFF2-40B4-BE49-F238E27FC236}">
              <a16:creationId xmlns:a16="http://schemas.microsoft.com/office/drawing/2014/main" id="{00000000-0008-0000-0300-00002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6" name="Text Box 11">
          <a:extLst>
            <a:ext uri="{FF2B5EF4-FFF2-40B4-BE49-F238E27FC236}">
              <a16:creationId xmlns:a16="http://schemas.microsoft.com/office/drawing/2014/main" id="{00000000-0008-0000-0300-00002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7" name="Text Box 8">
          <a:extLst>
            <a:ext uri="{FF2B5EF4-FFF2-40B4-BE49-F238E27FC236}">
              <a16:creationId xmlns:a16="http://schemas.microsoft.com/office/drawing/2014/main" id="{00000000-0008-0000-0300-00002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8" name="Text Box 9">
          <a:extLst>
            <a:ext uri="{FF2B5EF4-FFF2-40B4-BE49-F238E27FC236}">
              <a16:creationId xmlns:a16="http://schemas.microsoft.com/office/drawing/2014/main" id="{00000000-0008-0000-0300-00002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09" name="Text Box 11">
          <a:extLst>
            <a:ext uri="{FF2B5EF4-FFF2-40B4-BE49-F238E27FC236}">
              <a16:creationId xmlns:a16="http://schemas.microsoft.com/office/drawing/2014/main" id="{00000000-0008-0000-0300-00002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10" name="Text Box 8">
          <a:extLst>
            <a:ext uri="{FF2B5EF4-FFF2-40B4-BE49-F238E27FC236}">
              <a16:creationId xmlns:a16="http://schemas.microsoft.com/office/drawing/2014/main" id="{00000000-0008-0000-0300-00002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11" name="Text Box 9">
          <a:extLst>
            <a:ext uri="{FF2B5EF4-FFF2-40B4-BE49-F238E27FC236}">
              <a16:creationId xmlns:a16="http://schemas.microsoft.com/office/drawing/2014/main" id="{00000000-0008-0000-0300-00002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12" name="Text Box 11">
          <a:extLst>
            <a:ext uri="{FF2B5EF4-FFF2-40B4-BE49-F238E27FC236}">
              <a16:creationId xmlns:a16="http://schemas.microsoft.com/office/drawing/2014/main" id="{00000000-0008-0000-0300-00003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13" name="Text Box 8">
          <a:extLst>
            <a:ext uri="{FF2B5EF4-FFF2-40B4-BE49-F238E27FC236}">
              <a16:creationId xmlns:a16="http://schemas.microsoft.com/office/drawing/2014/main" id="{00000000-0008-0000-0300-00003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14" name="Text Box 9">
          <a:extLst>
            <a:ext uri="{FF2B5EF4-FFF2-40B4-BE49-F238E27FC236}">
              <a16:creationId xmlns:a16="http://schemas.microsoft.com/office/drawing/2014/main" id="{00000000-0008-0000-0300-00003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15" name="Text Box 11">
          <a:extLst>
            <a:ext uri="{FF2B5EF4-FFF2-40B4-BE49-F238E27FC236}">
              <a16:creationId xmlns:a16="http://schemas.microsoft.com/office/drawing/2014/main" id="{00000000-0008-0000-0300-00003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16" name="Text Box 8">
          <a:extLst>
            <a:ext uri="{FF2B5EF4-FFF2-40B4-BE49-F238E27FC236}">
              <a16:creationId xmlns:a16="http://schemas.microsoft.com/office/drawing/2014/main" id="{00000000-0008-0000-0300-00003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17" name="Text Box 9">
          <a:extLst>
            <a:ext uri="{FF2B5EF4-FFF2-40B4-BE49-F238E27FC236}">
              <a16:creationId xmlns:a16="http://schemas.microsoft.com/office/drawing/2014/main" id="{00000000-0008-0000-0300-00003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18" name="Text Box 11">
          <a:extLst>
            <a:ext uri="{FF2B5EF4-FFF2-40B4-BE49-F238E27FC236}">
              <a16:creationId xmlns:a16="http://schemas.microsoft.com/office/drawing/2014/main" id="{00000000-0008-0000-0300-00003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919" name="Text Box 8">
          <a:extLst>
            <a:ext uri="{FF2B5EF4-FFF2-40B4-BE49-F238E27FC236}">
              <a16:creationId xmlns:a16="http://schemas.microsoft.com/office/drawing/2014/main" id="{00000000-0008-0000-0300-000037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20" name="Text Box 11">
          <a:extLst>
            <a:ext uri="{FF2B5EF4-FFF2-40B4-BE49-F238E27FC236}">
              <a16:creationId xmlns:a16="http://schemas.microsoft.com/office/drawing/2014/main" id="{00000000-0008-0000-0300-000038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21" name="Text Box 8">
          <a:extLst>
            <a:ext uri="{FF2B5EF4-FFF2-40B4-BE49-F238E27FC236}">
              <a16:creationId xmlns:a16="http://schemas.microsoft.com/office/drawing/2014/main" id="{00000000-0008-0000-0300-00003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22" name="Text Box 9">
          <a:extLst>
            <a:ext uri="{FF2B5EF4-FFF2-40B4-BE49-F238E27FC236}">
              <a16:creationId xmlns:a16="http://schemas.microsoft.com/office/drawing/2014/main" id="{00000000-0008-0000-0300-00003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23" name="Text Box 11">
          <a:extLst>
            <a:ext uri="{FF2B5EF4-FFF2-40B4-BE49-F238E27FC236}">
              <a16:creationId xmlns:a16="http://schemas.microsoft.com/office/drawing/2014/main" id="{00000000-0008-0000-0300-00003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924" name="Text Box 8">
          <a:extLst>
            <a:ext uri="{FF2B5EF4-FFF2-40B4-BE49-F238E27FC236}">
              <a16:creationId xmlns:a16="http://schemas.microsoft.com/office/drawing/2014/main" id="{00000000-0008-0000-0300-00003C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925" name="Text Box 9">
          <a:extLst>
            <a:ext uri="{FF2B5EF4-FFF2-40B4-BE49-F238E27FC236}">
              <a16:creationId xmlns:a16="http://schemas.microsoft.com/office/drawing/2014/main" id="{00000000-0008-0000-0300-00003D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926" name="Text Box 11">
          <a:extLst>
            <a:ext uri="{FF2B5EF4-FFF2-40B4-BE49-F238E27FC236}">
              <a16:creationId xmlns:a16="http://schemas.microsoft.com/office/drawing/2014/main" id="{00000000-0008-0000-0300-00003E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27" name="Text Box 8">
          <a:extLst>
            <a:ext uri="{FF2B5EF4-FFF2-40B4-BE49-F238E27FC236}">
              <a16:creationId xmlns:a16="http://schemas.microsoft.com/office/drawing/2014/main" id="{00000000-0008-0000-0300-00003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28" name="Text Box 9">
          <a:extLst>
            <a:ext uri="{FF2B5EF4-FFF2-40B4-BE49-F238E27FC236}">
              <a16:creationId xmlns:a16="http://schemas.microsoft.com/office/drawing/2014/main" id="{00000000-0008-0000-0300-00004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29" name="Text Box 11">
          <a:extLst>
            <a:ext uri="{FF2B5EF4-FFF2-40B4-BE49-F238E27FC236}">
              <a16:creationId xmlns:a16="http://schemas.microsoft.com/office/drawing/2014/main" id="{00000000-0008-0000-0300-00004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930" name="Text Box 8">
          <a:extLst>
            <a:ext uri="{FF2B5EF4-FFF2-40B4-BE49-F238E27FC236}">
              <a16:creationId xmlns:a16="http://schemas.microsoft.com/office/drawing/2014/main" id="{00000000-0008-0000-0300-000042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931" name="Text Box 9">
          <a:extLst>
            <a:ext uri="{FF2B5EF4-FFF2-40B4-BE49-F238E27FC236}">
              <a16:creationId xmlns:a16="http://schemas.microsoft.com/office/drawing/2014/main" id="{00000000-0008-0000-0300-000043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932" name="Text Box 11">
          <a:extLst>
            <a:ext uri="{FF2B5EF4-FFF2-40B4-BE49-F238E27FC236}">
              <a16:creationId xmlns:a16="http://schemas.microsoft.com/office/drawing/2014/main" id="{00000000-0008-0000-0300-000044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33" name="Text Box 8">
          <a:extLst>
            <a:ext uri="{FF2B5EF4-FFF2-40B4-BE49-F238E27FC236}">
              <a16:creationId xmlns:a16="http://schemas.microsoft.com/office/drawing/2014/main" id="{00000000-0008-0000-0300-00004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34" name="Text Box 9">
          <a:extLst>
            <a:ext uri="{FF2B5EF4-FFF2-40B4-BE49-F238E27FC236}">
              <a16:creationId xmlns:a16="http://schemas.microsoft.com/office/drawing/2014/main" id="{00000000-0008-0000-0300-00004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35" name="Text Box 11">
          <a:extLst>
            <a:ext uri="{FF2B5EF4-FFF2-40B4-BE49-F238E27FC236}">
              <a16:creationId xmlns:a16="http://schemas.microsoft.com/office/drawing/2014/main" id="{00000000-0008-0000-0300-00004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936" name="Text Box 8">
          <a:extLst>
            <a:ext uri="{FF2B5EF4-FFF2-40B4-BE49-F238E27FC236}">
              <a16:creationId xmlns:a16="http://schemas.microsoft.com/office/drawing/2014/main" id="{00000000-0008-0000-0300-000048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37" name="Text Box 11">
          <a:extLst>
            <a:ext uri="{FF2B5EF4-FFF2-40B4-BE49-F238E27FC236}">
              <a16:creationId xmlns:a16="http://schemas.microsoft.com/office/drawing/2014/main" id="{00000000-0008-0000-0300-000049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38" name="Text Box 11">
          <a:extLst>
            <a:ext uri="{FF2B5EF4-FFF2-40B4-BE49-F238E27FC236}">
              <a16:creationId xmlns:a16="http://schemas.microsoft.com/office/drawing/2014/main" id="{00000000-0008-0000-0300-00004A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39" name="Text Box 11">
          <a:extLst>
            <a:ext uri="{FF2B5EF4-FFF2-40B4-BE49-F238E27FC236}">
              <a16:creationId xmlns:a16="http://schemas.microsoft.com/office/drawing/2014/main" id="{00000000-0008-0000-0300-00004B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40" name="Text Box 11">
          <a:extLst>
            <a:ext uri="{FF2B5EF4-FFF2-40B4-BE49-F238E27FC236}">
              <a16:creationId xmlns:a16="http://schemas.microsoft.com/office/drawing/2014/main" id="{00000000-0008-0000-0300-00004C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41" name="Text Box 11">
          <a:extLst>
            <a:ext uri="{FF2B5EF4-FFF2-40B4-BE49-F238E27FC236}">
              <a16:creationId xmlns:a16="http://schemas.microsoft.com/office/drawing/2014/main" id="{00000000-0008-0000-0300-00004D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42" name="Text Box 11">
          <a:extLst>
            <a:ext uri="{FF2B5EF4-FFF2-40B4-BE49-F238E27FC236}">
              <a16:creationId xmlns:a16="http://schemas.microsoft.com/office/drawing/2014/main" id="{00000000-0008-0000-0300-00004E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43" name="Text Box 11">
          <a:extLst>
            <a:ext uri="{FF2B5EF4-FFF2-40B4-BE49-F238E27FC236}">
              <a16:creationId xmlns:a16="http://schemas.microsoft.com/office/drawing/2014/main" id="{00000000-0008-0000-0300-00004F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44" name="Text Box 11">
          <a:extLst>
            <a:ext uri="{FF2B5EF4-FFF2-40B4-BE49-F238E27FC236}">
              <a16:creationId xmlns:a16="http://schemas.microsoft.com/office/drawing/2014/main" id="{00000000-0008-0000-0300-000050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45" name="Text Box 11">
          <a:extLst>
            <a:ext uri="{FF2B5EF4-FFF2-40B4-BE49-F238E27FC236}">
              <a16:creationId xmlns:a16="http://schemas.microsoft.com/office/drawing/2014/main" id="{00000000-0008-0000-0300-000051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946" name="Text Box 8">
          <a:extLst>
            <a:ext uri="{FF2B5EF4-FFF2-40B4-BE49-F238E27FC236}">
              <a16:creationId xmlns:a16="http://schemas.microsoft.com/office/drawing/2014/main" id="{00000000-0008-0000-0300-000052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47" name="Text Box 11">
          <a:extLst>
            <a:ext uri="{FF2B5EF4-FFF2-40B4-BE49-F238E27FC236}">
              <a16:creationId xmlns:a16="http://schemas.microsoft.com/office/drawing/2014/main" id="{00000000-0008-0000-0300-000053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48" name="Text Box 8">
          <a:extLst>
            <a:ext uri="{FF2B5EF4-FFF2-40B4-BE49-F238E27FC236}">
              <a16:creationId xmlns:a16="http://schemas.microsoft.com/office/drawing/2014/main" id="{00000000-0008-0000-0300-00005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49" name="Text Box 9">
          <a:extLst>
            <a:ext uri="{FF2B5EF4-FFF2-40B4-BE49-F238E27FC236}">
              <a16:creationId xmlns:a16="http://schemas.microsoft.com/office/drawing/2014/main" id="{00000000-0008-0000-0300-00005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0" name="Text Box 11">
          <a:extLst>
            <a:ext uri="{FF2B5EF4-FFF2-40B4-BE49-F238E27FC236}">
              <a16:creationId xmlns:a16="http://schemas.microsoft.com/office/drawing/2014/main" id="{00000000-0008-0000-0300-00005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1" name="Text Box 8">
          <a:extLst>
            <a:ext uri="{FF2B5EF4-FFF2-40B4-BE49-F238E27FC236}">
              <a16:creationId xmlns:a16="http://schemas.microsoft.com/office/drawing/2014/main" id="{00000000-0008-0000-0300-00005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2" name="Text Box 9">
          <a:extLst>
            <a:ext uri="{FF2B5EF4-FFF2-40B4-BE49-F238E27FC236}">
              <a16:creationId xmlns:a16="http://schemas.microsoft.com/office/drawing/2014/main" id="{00000000-0008-0000-0300-00005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3" name="Text Box 11">
          <a:extLst>
            <a:ext uri="{FF2B5EF4-FFF2-40B4-BE49-F238E27FC236}">
              <a16:creationId xmlns:a16="http://schemas.microsoft.com/office/drawing/2014/main" id="{00000000-0008-0000-0300-00005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4" name="Text Box 11">
          <a:extLst>
            <a:ext uri="{FF2B5EF4-FFF2-40B4-BE49-F238E27FC236}">
              <a16:creationId xmlns:a16="http://schemas.microsoft.com/office/drawing/2014/main" id="{00000000-0008-0000-0300-00005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5" name="Text Box 9">
          <a:extLst>
            <a:ext uri="{FF2B5EF4-FFF2-40B4-BE49-F238E27FC236}">
              <a16:creationId xmlns:a16="http://schemas.microsoft.com/office/drawing/2014/main" id="{00000000-0008-0000-0300-00005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6" name="Text Box 11">
          <a:extLst>
            <a:ext uri="{FF2B5EF4-FFF2-40B4-BE49-F238E27FC236}">
              <a16:creationId xmlns:a16="http://schemas.microsoft.com/office/drawing/2014/main" id="{00000000-0008-0000-0300-00005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7" name="Text Box 8">
          <a:extLst>
            <a:ext uri="{FF2B5EF4-FFF2-40B4-BE49-F238E27FC236}">
              <a16:creationId xmlns:a16="http://schemas.microsoft.com/office/drawing/2014/main" id="{00000000-0008-0000-0300-00005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8" name="Text Box 9">
          <a:extLst>
            <a:ext uri="{FF2B5EF4-FFF2-40B4-BE49-F238E27FC236}">
              <a16:creationId xmlns:a16="http://schemas.microsoft.com/office/drawing/2014/main" id="{00000000-0008-0000-0300-00005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59" name="Text Box 11">
          <a:extLst>
            <a:ext uri="{FF2B5EF4-FFF2-40B4-BE49-F238E27FC236}">
              <a16:creationId xmlns:a16="http://schemas.microsoft.com/office/drawing/2014/main" id="{00000000-0008-0000-0300-00005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0" name="Text Box 8">
          <a:extLst>
            <a:ext uri="{FF2B5EF4-FFF2-40B4-BE49-F238E27FC236}">
              <a16:creationId xmlns:a16="http://schemas.microsoft.com/office/drawing/2014/main" id="{00000000-0008-0000-0300-00006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1" name="Text Box 9">
          <a:extLst>
            <a:ext uri="{FF2B5EF4-FFF2-40B4-BE49-F238E27FC236}">
              <a16:creationId xmlns:a16="http://schemas.microsoft.com/office/drawing/2014/main" id="{00000000-0008-0000-0300-00006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2" name="Text Box 11">
          <a:extLst>
            <a:ext uri="{FF2B5EF4-FFF2-40B4-BE49-F238E27FC236}">
              <a16:creationId xmlns:a16="http://schemas.microsoft.com/office/drawing/2014/main" id="{00000000-0008-0000-0300-00006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3" name="Text Box 8">
          <a:extLst>
            <a:ext uri="{FF2B5EF4-FFF2-40B4-BE49-F238E27FC236}">
              <a16:creationId xmlns:a16="http://schemas.microsoft.com/office/drawing/2014/main" id="{00000000-0008-0000-0300-00006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4" name="Text Box 9">
          <a:extLst>
            <a:ext uri="{FF2B5EF4-FFF2-40B4-BE49-F238E27FC236}">
              <a16:creationId xmlns:a16="http://schemas.microsoft.com/office/drawing/2014/main" id="{00000000-0008-0000-0300-00006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5" name="Text Box 11">
          <a:extLst>
            <a:ext uri="{FF2B5EF4-FFF2-40B4-BE49-F238E27FC236}">
              <a16:creationId xmlns:a16="http://schemas.microsoft.com/office/drawing/2014/main" id="{00000000-0008-0000-0300-00006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6" name="Text Box 8">
          <a:extLst>
            <a:ext uri="{FF2B5EF4-FFF2-40B4-BE49-F238E27FC236}">
              <a16:creationId xmlns:a16="http://schemas.microsoft.com/office/drawing/2014/main" id="{00000000-0008-0000-0300-00006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7" name="Text Box 9">
          <a:extLst>
            <a:ext uri="{FF2B5EF4-FFF2-40B4-BE49-F238E27FC236}">
              <a16:creationId xmlns:a16="http://schemas.microsoft.com/office/drawing/2014/main" id="{00000000-0008-0000-0300-00006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8" name="Text Box 11">
          <a:extLst>
            <a:ext uri="{FF2B5EF4-FFF2-40B4-BE49-F238E27FC236}">
              <a16:creationId xmlns:a16="http://schemas.microsoft.com/office/drawing/2014/main" id="{00000000-0008-0000-0300-00006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69" name="Text Box 8">
          <a:extLst>
            <a:ext uri="{FF2B5EF4-FFF2-40B4-BE49-F238E27FC236}">
              <a16:creationId xmlns:a16="http://schemas.microsoft.com/office/drawing/2014/main" id="{00000000-0008-0000-0300-00006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0" name="Text Box 9">
          <a:extLst>
            <a:ext uri="{FF2B5EF4-FFF2-40B4-BE49-F238E27FC236}">
              <a16:creationId xmlns:a16="http://schemas.microsoft.com/office/drawing/2014/main" id="{00000000-0008-0000-0300-00006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1" name="Text Box 11">
          <a:extLst>
            <a:ext uri="{FF2B5EF4-FFF2-40B4-BE49-F238E27FC236}">
              <a16:creationId xmlns:a16="http://schemas.microsoft.com/office/drawing/2014/main" id="{00000000-0008-0000-0300-00006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2" name="Text Box 8">
          <a:extLst>
            <a:ext uri="{FF2B5EF4-FFF2-40B4-BE49-F238E27FC236}">
              <a16:creationId xmlns:a16="http://schemas.microsoft.com/office/drawing/2014/main" id="{00000000-0008-0000-0300-00006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3" name="Text Box 9">
          <a:extLst>
            <a:ext uri="{FF2B5EF4-FFF2-40B4-BE49-F238E27FC236}">
              <a16:creationId xmlns:a16="http://schemas.microsoft.com/office/drawing/2014/main" id="{00000000-0008-0000-0300-00006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4" name="Text Box 11">
          <a:extLst>
            <a:ext uri="{FF2B5EF4-FFF2-40B4-BE49-F238E27FC236}">
              <a16:creationId xmlns:a16="http://schemas.microsoft.com/office/drawing/2014/main" id="{00000000-0008-0000-0300-00006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5" name="Text Box 8">
          <a:extLst>
            <a:ext uri="{FF2B5EF4-FFF2-40B4-BE49-F238E27FC236}">
              <a16:creationId xmlns:a16="http://schemas.microsoft.com/office/drawing/2014/main" id="{00000000-0008-0000-0300-00006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6" name="Text Box 9">
          <a:extLst>
            <a:ext uri="{FF2B5EF4-FFF2-40B4-BE49-F238E27FC236}">
              <a16:creationId xmlns:a16="http://schemas.microsoft.com/office/drawing/2014/main" id="{00000000-0008-0000-0300-00007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7" name="Text Box 11">
          <a:extLst>
            <a:ext uri="{FF2B5EF4-FFF2-40B4-BE49-F238E27FC236}">
              <a16:creationId xmlns:a16="http://schemas.microsoft.com/office/drawing/2014/main" id="{00000000-0008-0000-0300-00007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8" name="Text Box 8">
          <a:extLst>
            <a:ext uri="{FF2B5EF4-FFF2-40B4-BE49-F238E27FC236}">
              <a16:creationId xmlns:a16="http://schemas.microsoft.com/office/drawing/2014/main" id="{00000000-0008-0000-0300-00007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79" name="Text Box 9">
          <a:extLst>
            <a:ext uri="{FF2B5EF4-FFF2-40B4-BE49-F238E27FC236}">
              <a16:creationId xmlns:a16="http://schemas.microsoft.com/office/drawing/2014/main" id="{00000000-0008-0000-0300-00007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0" name="Text Box 11">
          <a:extLst>
            <a:ext uri="{FF2B5EF4-FFF2-40B4-BE49-F238E27FC236}">
              <a16:creationId xmlns:a16="http://schemas.microsoft.com/office/drawing/2014/main" id="{00000000-0008-0000-0300-00007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1" name="Text Box 8">
          <a:extLst>
            <a:ext uri="{FF2B5EF4-FFF2-40B4-BE49-F238E27FC236}">
              <a16:creationId xmlns:a16="http://schemas.microsoft.com/office/drawing/2014/main" id="{00000000-0008-0000-0300-00007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2" name="Text Box 9">
          <a:extLst>
            <a:ext uri="{FF2B5EF4-FFF2-40B4-BE49-F238E27FC236}">
              <a16:creationId xmlns:a16="http://schemas.microsoft.com/office/drawing/2014/main" id="{00000000-0008-0000-0300-00007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3" name="Text Box 11">
          <a:extLst>
            <a:ext uri="{FF2B5EF4-FFF2-40B4-BE49-F238E27FC236}">
              <a16:creationId xmlns:a16="http://schemas.microsoft.com/office/drawing/2014/main" id="{00000000-0008-0000-0300-00007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4" name="Text Box 8">
          <a:extLst>
            <a:ext uri="{FF2B5EF4-FFF2-40B4-BE49-F238E27FC236}">
              <a16:creationId xmlns:a16="http://schemas.microsoft.com/office/drawing/2014/main" id="{00000000-0008-0000-0300-00007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5" name="Text Box 9">
          <a:extLst>
            <a:ext uri="{FF2B5EF4-FFF2-40B4-BE49-F238E27FC236}">
              <a16:creationId xmlns:a16="http://schemas.microsoft.com/office/drawing/2014/main" id="{00000000-0008-0000-0300-00007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6" name="Text Box 11">
          <a:extLst>
            <a:ext uri="{FF2B5EF4-FFF2-40B4-BE49-F238E27FC236}">
              <a16:creationId xmlns:a16="http://schemas.microsoft.com/office/drawing/2014/main" id="{00000000-0008-0000-0300-00007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7" name="Text Box 8">
          <a:extLst>
            <a:ext uri="{FF2B5EF4-FFF2-40B4-BE49-F238E27FC236}">
              <a16:creationId xmlns:a16="http://schemas.microsoft.com/office/drawing/2014/main" id="{00000000-0008-0000-0300-00007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8" name="Text Box 9">
          <a:extLst>
            <a:ext uri="{FF2B5EF4-FFF2-40B4-BE49-F238E27FC236}">
              <a16:creationId xmlns:a16="http://schemas.microsoft.com/office/drawing/2014/main" id="{00000000-0008-0000-0300-00007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89" name="Text Box 11">
          <a:extLst>
            <a:ext uri="{FF2B5EF4-FFF2-40B4-BE49-F238E27FC236}">
              <a16:creationId xmlns:a16="http://schemas.microsoft.com/office/drawing/2014/main" id="{00000000-0008-0000-0300-00007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4990" name="Text Box 8">
          <a:extLst>
            <a:ext uri="{FF2B5EF4-FFF2-40B4-BE49-F238E27FC236}">
              <a16:creationId xmlns:a16="http://schemas.microsoft.com/office/drawing/2014/main" id="{00000000-0008-0000-0300-00007E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4991" name="Text Box 11">
          <a:extLst>
            <a:ext uri="{FF2B5EF4-FFF2-40B4-BE49-F238E27FC236}">
              <a16:creationId xmlns:a16="http://schemas.microsoft.com/office/drawing/2014/main" id="{00000000-0008-0000-0300-00007F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92" name="Text Box 8">
          <a:extLst>
            <a:ext uri="{FF2B5EF4-FFF2-40B4-BE49-F238E27FC236}">
              <a16:creationId xmlns:a16="http://schemas.microsoft.com/office/drawing/2014/main" id="{00000000-0008-0000-0300-00008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93" name="Text Box 9">
          <a:extLst>
            <a:ext uri="{FF2B5EF4-FFF2-40B4-BE49-F238E27FC236}">
              <a16:creationId xmlns:a16="http://schemas.microsoft.com/office/drawing/2014/main" id="{00000000-0008-0000-0300-00008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94" name="Text Box 11">
          <a:extLst>
            <a:ext uri="{FF2B5EF4-FFF2-40B4-BE49-F238E27FC236}">
              <a16:creationId xmlns:a16="http://schemas.microsoft.com/office/drawing/2014/main" id="{00000000-0008-0000-0300-00008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4995" name="Text Box 11">
          <a:extLst>
            <a:ext uri="{FF2B5EF4-FFF2-40B4-BE49-F238E27FC236}">
              <a16:creationId xmlns:a16="http://schemas.microsoft.com/office/drawing/2014/main" id="{00000000-0008-0000-0300-00008313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996" name="Text Box 8">
          <a:extLst>
            <a:ext uri="{FF2B5EF4-FFF2-40B4-BE49-F238E27FC236}">
              <a16:creationId xmlns:a16="http://schemas.microsoft.com/office/drawing/2014/main" id="{00000000-0008-0000-0300-000084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997" name="Text Box 9">
          <a:extLst>
            <a:ext uri="{FF2B5EF4-FFF2-40B4-BE49-F238E27FC236}">
              <a16:creationId xmlns:a16="http://schemas.microsoft.com/office/drawing/2014/main" id="{00000000-0008-0000-0300-000085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4998" name="Text Box 11">
          <a:extLst>
            <a:ext uri="{FF2B5EF4-FFF2-40B4-BE49-F238E27FC236}">
              <a16:creationId xmlns:a16="http://schemas.microsoft.com/office/drawing/2014/main" id="{00000000-0008-0000-0300-000086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4999" name="Text Box 8">
          <a:extLst>
            <a:ext uri="{FF2B5EF4-FFF2-40B4-BE49-F238E27FC236}">
              <a16:creationId xmlns:a16="http://schemas.microsoft.com/office/drawing/2014/main" id="{00000000-0008-0000-0300-00008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00" name="Text Box 9">
          <a:extLst>
            <a:ext uri="{FF2B5EF4-FFF2-40B4-BE49-F238E27FC236}">
              <a16:creationId xmlns:a16="http://schemas.microsoft.com/office/drawing/2014/main" id="{00000000-0008-0000-0300-00008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01" name="Text Box 11">
          <a:extLst>
            <a:ext uri="{FF2B5EF4-FFF2-40B4-BE49-F238E27FC236}">
              <a16:creationId xmlns:a16="http://schemas.microsoft.com/office/drawing/2014/main" id="{00000000-0008-0000-0300-00008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002" name="Text Box 8">
          <a:extLst>
            <a:ext uri="{FF2B5EF4-FFF2-40B4-BE49-F238E27FC236}">
              <a16:creationId xmlns:a16="http://schemas.microsoft.com/office/drawing/2014/main" id="{00000000-0008-0000-0300-00008A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003" name="Text Box 9">
          <a:extLst>
            <a:ext uri="{FF2B5EF4-FFF2-40B4-BE49-F238E27FC236}">
              <a16:creationId xmlns:a16="http://schemas.microsoft.com/office/drawing/2014/main" id="{00000000-0008-0000-0300-00008B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004" name="Text Box 11">
          <a:extLst>
            <a:ext uri="{FF2B5EF4-FFF2-40B4-BE49-F238E27FC236}">
              <a16:creationId xmlns:a16="http://schemas.microsoft.com/office/drawing/2014/main" id="{00000000-0008-0000-0300-00008C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05" name="Text Box 8">
          <a:extLst>
            <a:ext uri="{FF2B5EF4-FFF2-40B4-BE49-F238E27FC236}">
              <a16:creationId xmlns:a16="http://schemas.microsoft.com/office/drawing/2014/main" id="{00000000-0008-0000-0300-00008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06" name="Text Box 9">
          <a:extLst>
            <a:ext uri="{FF2B5EF4-FFF2-40B4-BE49-F238E27FC236}">
              <a16:creationId xmlns:a16="http://schemas.microsoft.com/office/drawing/2014/main" id="{00000000-0008-0000-0300-00008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07" name="Text Box 11">
          <a:extLst>
            <a:ext uri="{FF2B5EF4-FFF2-40B4-BE49-F238E27FC236}">
              <a16:creationId xmlns:a16="http://schemas.microsoft.com/office/drawing/2014/main" id="{00000000-0008-0000-0300-00008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008" name="Text Box 8">
          <a:extLst>
            <a:ext uri="{FF2B5EF4-FFF2-40B4-BE49-F238E27FC236}">
              <a16:creationId xmlns:a16="http://schemas.microsoft.com/office/drawing/2014/main" id="{00000000-0008-0000-0300-000090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09" name="Text Box 11">
          <a:extLst>
            <a:ext uri="{FF2B5EF4-FFF2-40B4-BE49-F238E27FC236}">
              <a16:creationId xmlns:a16="http://schemas.microsoft.com/office/drawing/2014/main" id="{00000000-0008-0000-0300-000091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10" name="Text Box 11">
          <a:extLst>
            <a:ext uri="{FF2B5EF4-FFF2-40B4-BE49-F238E27FC236}">
              <a16:creationId xmlns:a16="http://schemas.microsoft.com/office/drawing/2014/main" id="{00000000-0008-0000-0300-000092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11" name="Text Box 11">
          <a:extLst>
            <a:ext uri="{FF2B5EF4-FFF2-40B4-BE49-F238E27FC236}">
              <a16:creationId xmlns:a16="http://schemas.microsoft.com/office/drawing/2014/main" id="{00000000-0008-0000-0300-000093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12" name="Text Box 11">
          <a:extLst>
            <a:ext uri="{FF2B5EF4-FFF2-40B4-BE49-F238E27FC236}">
              <a16:creationId xmlns:a16="http://schemas.microsoft.com/office/drawing/2014/main" id="{00000000-0008-0000-0300-000094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13" name="Text Box 11">
          <a:extLst>
            <a:ext uri="{FF2B5EF4-FFF2-40B4-BE49-F238E27FC236}">
              <a16:creationId xmlns:a16="http://schemas.microsoft.com/office/drawing/2014/main" id="{00000000-0008-0000-0300-000095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14" name="Text Box 11">
          <a:extLst>
            <a:ext uri="{FF2B5EF4-FFF2-40B4-BE49-F238E27FC236}">
              <a16:creationId xmlns:a16="http://schemas.microsoft.com/office/drawing/2014/main" id="{00000000-0008-0000-0300-000096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15" name="Text Box 11">
          <a:extLst>
            <a:ext uri="{FF2B5EF4-FFF2-40B4-BE49-F238E27FC236}">
              <a16:creationId xmlns:a16="http://schemas.microsoft.com/office/drawing/2014/main" id="{00000000-0008-0000-0300-000097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16" name="Text Box 11">
          <a:extLst>
            <a:ext uri="{FF2B5EF4-FFF2-40B4-BE49-F238E27FC236}">
              <a16:creationId xmlns:a16="http://schemas.microsoft.com/office/drawing/2014/main" id="{00000000-0008-0000-0300-000098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17" name="Text Box 11">
          <a:extLst>
            <a:ext uri="{FF2B5EF4-FFF2-40B4-BE49-F238E27FC236}">
              <a16:creationId xmlns:a16="http://schemas.microsoft.com/office/drawing/2014/main" id="{00000000-0008-0000-0300-000099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018" name="Text Box 8">
          <a:extLst>
            <a:ext uri="{FF2B5EF4-FFF2-40B4-BE49-F238E27FC236}">
              <a16:creationId xmlns:a16="http://schemas.microsoft.com/office/drawing/2014/main" id="{00000000-0008-0000-0300-00009A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19" name="Text Box 11">
          <a:extLst>
            <a:ext uri="{FF2B5EF4-FFF2-40B4-BE49-F238E27FC236}">
              <a16:creationId xmlns:a16="http://schemas.microsoft.com/office/drawing/2014/main" id="{00000000-0008-0000-0300-00009B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0" name="Text Box 9">
          <a:extLst>
            <a:ext uri="{FF2B5EF4-FFF2-40B4-BE49-F238E27FC236}">
              <a16:creationId xmlns:a16="http://schemas.microsoft.com/office/drawing/2014/main" id="{00000000-0008-0000-0300-00009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1" name="Text Box 11">
          <a:extLst>
            <a:ext uri="{FF2B5EF4-FFF2-40B4-BE49-F238E27FC236}">
              <a16:creationId xmlns:a16="http://schemas.microsoft.com/office/drawing/2014/main" id="{00000000-0008-0000-0300-00009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2" name="Text Box 8">
          <a:extLst>
            <a:ext uri="{FF2B5EF4-FFF2-40B4-BE49-F238E27FC236}">
              <a16:creationId xmlns:a16="http://schemas.microsoft.com/office/drawing/2014/main" id="{00000000-0008-0000-0300-00009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3" name="Text Box 9">
          <a:extLst>
            <a:ext uri="{FF2B5EF4-FFF2-40B4-BE49-F238E27FC236}">
              <a16:creationId xmlns:a16="http://schemas.microsoft.com/office/drawing/2014/main" id="{00000000-0008-0000-0300-00009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4" name="Text Box 11">
          <a:extLst>
            <a:ext uri="{FF2B5EF4-FFF2-40B4-BE49-F238E27FC236}">
              <a16:creationId xmlns:a16="http://schemas.microsoft.com/office/drawing/2014/main" id="{00000000-0008-0000-0300-0000A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5" name="Text Box 8">
          <a:extLst>
            <a:ext uri="{FF2B5EF4-FFF2-40B4-BE49-F238E27FC236}">
              <a16:creationId xmlns:a16="http://schemas.microsoft.com/office/drawing/2014/main" id="{00000000-0008-0000-0300-0000A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6" name="Text Box 9">
          <a:extLst>
            <a:ext uri="{FF2B5EF4-FFF2-40B4-BE49-F238E27FC236}">
              <a16:creationId xmlns:a16="http://schemas.microsoft.com/office/drawing/2014/main" id="{00000000-0008-0000-0300-0000A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7" name="Text Box 11">
          <a:extLst>
            <a:ext uri="{FF2B5EF4-FFF2-40B4-BE49-F238E27FC236}">
              <a16:creationId xmlns:a16="http://schemas.microsoft.com/office/drawing/2014/main" id="{00000000-0008-0000-0300-0000A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8" name="Text Box 8">
          <a:extLst>
            <a:ext uri="{FF2B5EF4-FFF2-40B4-BE49-F238E27FC236}">
              <a16:creationId xmlns:a16="http://schemas.microsoft.com/office/drawing/2014/main" id="{00000000-0008-0000-0300-0000A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29" name="Text Box 9">
          <a:extLst>
            <a:ext uri="{FF2B5EF4-FFF2-40B4-BE49-F238E27FC236}">
              <a16:creationId xmlns:a16="http://schemas.microsoft.com/office/drawing/2014/main" id="{00000000-0008-0000-0300-0000A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0" name="Text Box 11">
          <a:extLst>
            <a:ext uri="{FF2B5EF4-FFF2-40B4-BE49-F238E27FC236}">
              <a16:creationId xmlns:a16="http://schemas.microsoft.com/office/drawing/2014/main" id="{00000000-0008-0000-0300-0000A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1" name="Text Box 8">
          <a:extLst>
            <a:ext uri="{FF2B5EF4-FFF2-40B4-BE49-F238E27FC236}">
              <a16:creationId xmlns:a16="http://schemas.microsoft.com/office/drawing/2014/main" id="{00000000-0008-0000-0300-0000A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2" name="Text Box 9">
          <a:extLst>
            <a:ext uri="{FF2B5EF4-FFF2-40B4-BE49-F238E27FC236}">
              <a16:creationId xmlns:a16="http://schemas.microsoft.com/office/drawing/2014/main" id="{00000000-0008-0000-0300-0000A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3" name="Text Box 11">
          <a:extLst>
            <a:ext uri="{FF2B5EF4-FFF2-40B4-BE49-F238E27FC236}">
              <a16:creationId xmlns:a16="http://schemas.microsoft.com/office/drawing/2014/main" id="{00000000-0008-0000-0300-0000A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4" name="Text Box 8">
          <a:extLst>
            <a:ext uri="{FF2B5EF4-FFF2-40B4-BE49-F238E27FC236}">
              <a16:creationId xmlns:a16="http://schemas.microsoft.com/office/drawing/2014/main" id="{00000000-0008-0000-0300-0000A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5" name="Text Box 9">
          <a:extLst>
            <a:ext uri="{FF2B5EF4-FFF2-40B4-BE49-F238E27FC236}">
              <a16:creationId xmlns:a16="http://schemas.microsoft.com/office/drawing/2014/main" id="{00000000-0008-0000-0300-0000A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6" name="Text Box 11">
          <a:extLst>
            <a:ext uri="{FF2B5EF4-FFF2-40B4-BE49-F238E27FC236}">
              <a16:creationId xmlns:a16="http://schemas.microsoft.com/office/drawing/2014/main" id="{00000000-0008-0000-0300-0000A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7" name="Text Box 8">
          <a:extLst>
            <a:ext uri="{FF2B5EF4-FFF2-40B4-BE49-F238E27FC236}">
              <a16:creationId xmlns:a16="http://schemas.microsoft.com/office/drawing/2014/main" id="{00000000-0008-0000-0300-0000A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8" name="Text Box 9">
          <a:extLst>
            <a:ext uri="{FF2B5EF4-FFF2-40B4-BE49-F238E27FC236}">
              <a16:creationId xmlns:a16="http://schemas.microsoft.com/office/drawing/2014/main" id="{00000000-0008-0000-0300-0000A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39" name="Text Box 11">
          <a:extLst>
            <a:ext uri="{FF2B5EF4-FFF2-40B4-BE49-F238E27FC236}">
              <a16:creationId xmlns:a16="http://schemas.microsoft.com/office/drawing/2014/main" id="{00000000-0008-0000-0300-0000A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0" name="Text Box 8">
          <a:extLst>
            <a:ext uri="{FF2B5EF4-FFF2-40B4-BE49-F238E27FC236}">
              <a16:creationId xmlns:a16="http://schemas.microsoft.com/office/drawing/2014/main" id="{00000000-0008-0000-0300-0000B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1" name="Text Box 9">
          <a:extLst>
            <a:ext uri="{FF2B5EF4-FFF2-40B4-BE49-F238E27FC236}">
              <a16:creationId xmlns:a16="http://schemas.microsoft.com/office/drawing/2014/main" id="{00000000-0008-0000-0300-0000B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2" name="Text Box 11">
          <a:extLst>
            <a:ext uri="{FF2B5EF4-FFF2-40B4-BE49-F238E27FC236}">
              <a16:creationId xmlns:a16="http://schemas.microsoft.com/office/drawing/2014/main" id="{00000000-0008-0000-0300-0000B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3" name="Text Box 8">
          <a:extLst>
            <a:ext uri="{FF2B5EF4-FFF2-40B4-BE49-F238E27FC236}">
              <a16:creationId xmlns:a16="http://schemas.microsoft.com/office/drawing/2014/main" id="{00000000-0008-0000-0300-0000B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4" name="Text Box 9">
          <a:extLst>
            <a:ext uri="{FF2B5EF4-FFF2-40B4-BE49-F238E27FC236}">
              <a16:creationId xmlns:a16="http://schemas.microsoft.com/office/drawing/2014/main" id="{00000000-0008-0000-0300-0000B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5" name="Text Box 11">
          <a:extLst>
            <a:ext uri="{FF2B5EF4-FFF2-40B4-BE49-F238E27FC236}">
              <a16:creationId xmlns:a16="http://schemas.microsoft.com/office/drawing/2014/main" id="{00000000-0008-0000-0300-0000B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6" name="Text Box 8">
          <a:extLst>
            <a:ext uri="{FF2B5EF4-FFF2-40B4-BE49-F238E27FC236}">
              <a16:creationId xmlns:a16="http://schemas.microsoft.com/office/drawing/2014/main" id="{00000000-0008-0000-0300-0000B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7" name="Text Box 9">
          <a:extLst>
            <a:ext uri="{FF2B5EF4-FFF2-40B4-BE49-F238E27FC236}">
              <a16:creationId xmlns:a16="http://schemas.microsoft.com/office/drawing/2014/main" id="{00000000-0008-0000-0300-0000B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8" name="Text Box 11">
          <a:extLst>
            <a:ext uri="{FF2B5EF4-FFF2-40B4-BE49-F238E27FC236}">
              <a16:creationId xmlns:a16="http://schemas.microsoft.com/office/drawing/2014/main" id="{00000000-0008-0000-0300-0000B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49" name="Text Box 8">
          <a:extLst>
            <a:ext uri="{FF2B5EF4-FFF2-40B4-BE49-F238E27FC236}">
              <a16:creationId xmlns:a16="http://schemas.microsoft.com/office/drawing/2014/main" id="{00000000-0008-0000-0300-0000B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50" name="Text Box 9">
          <a:extLst>
            <a:ext uri="{FF2B5EF4-FFF2-40B4-BE49-F238E27FC236}">
              <a16:creationId xmlns:a16="http://schemas.microsoft.com/office/drawing/2014/main" id="{00000000-0008-0000-0300-0000B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51" name="Text Box 11">
          <a:extLst>
            <a:ext uri="{FF2B5EF4-FFF2-40B4-BE49-F238E27FC236}">
              <a16:creationId xmlns:a16="http://schemas.microsoft.com/office/drawing/2014/main" id="{00000000-0008-0000-0300-0000B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52" name="Text Box 8">
          <a:extLst>
            <a:ext uri="{FF2B5EF4-FFF2-40B4-BE49-F238E27FC236}">
              <a16:creationId xmlns:a16="http://schemas.microsoft.com/office/drawing/2014/main" id="{00000000-0008-0000-0300-0000B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53" name="Text Box 9">
          <a:extLst>
            <a:ext uri="{FF2B5EF4-FFF2-40B4-BE49-F238E27FC236}">
              <a16:creationId xmlns:a16="http://schemas.microsoft.com/office/drawing/2014/main" id="{00000000-0008-0000-0300-0000B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54" name="Text Box 11">
          <a:extLst>
            <a:ext uri="{FF2B5EF4-FFF2-40B4-BE49-F238E27FC236}">
              <a16:creationId xmlns:a16="http://schemas.microsoft.com/office/drawing/2014/main" id="{00000000-0008-0000-0300-0000B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055" name="Text Box 8">
          <a:extLst>
            <a:ext uri="{FF2B5EF4-FFF2-40B4-BE49-F238E27FC236}">
              <a16:creationId xmlns:a16="http://schemas.microsoft.com/office/drawing/2014/main" id="{00000000-0008-0000-0300-0000BF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56" name="Text Box 11">
          <a:extLst>
            <a:ext uri="{FF2B5EF4-FFF2-40B4-BE49-F238E27FC236}">
              <a16:creationId xmlns:a16="http://schemas.microsoft.com/office/drawing/2014/main" id="{00000000-0008-0000-0300-0000C0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57" name="Text Box 8">
          <a:extLst>
            <a:ext uri="{FF2B5EF4-FFF2-40B4-BE49-F238E27FC236}">
              <a16:creationId xmlns:a16="http://schemas.microsoft.com/office/drawing/2014/main" id="{00000000-0008-0000-0300-0000C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58" name="Text Box 9">
          <a:extLst>
            <a:ext uri="{FF2B5EF4-FFF2-40B4-BE49-F238E27FC236}">
              <a16:creationId xmlns:a16="http://schemas.microsoft.com/office/drawing/2014/main" id="{00000000-0008-0000-0300-0000C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59" name="Text Box 11">
          <a:extLst>
            <a:ext uri="{FF2B5EF4-FFF2-40B4-BE49-F238E27FC236}">
              <a16:creationId xmlns:a16="http://schemas.microsoft.com/office/drawing/2014/main" id="{00000000-0008-0000-0300-0000C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060" name="Text Box 8">
          <a:extLst>
            <a:ext uri="{FF2B5EF4-FFF2-40B4-BE49-F238E27FC236}">
              <a16:creationId xmlns:a16="http://schemas.microsoft.com/office/drawing/2014/main" id="{00000000-0008-0000-0300-0000C4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061" name="Text Box 9">
          <a:extLst>
            <a:ext uri="{FF2B5EF4-FFF2-40B4-BE49-F238E27FC236}">
              <a16:creationId xmlns:a16="http://schemas.microsoft.com/office/drawing/2014/main" id="{00000000-0008-0000-0300-0000C5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062" name="Text Box 11">
          <a:extLst>
            <a:ext uri="{FF2B5EF4-FFF2-40B4-BE49-F238E27FC236}">
              <a16:creationId xmlns:a16="http://schemas.microsoft.com/office/drawing/2014/main" id="{00000000-0008-0000-0300-0000C6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63" name="Text Box 8">
          <a:extLst>
            <a:ext uri="{FF2B5EF4-FFF2-40B4-BE49-F238E27FC236}">
              <a16:creationId xmlns:a16="http://schemas.microsoft.com/office/drawing/2014/main" id="{00000000-0008-0000-0300-0000C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64" name="Text Box 9">
          <a:extLst>
            <a:ext uri="{FF2B5EF4-FFF2-40B4-BE49-F238E27FC236}">
              <a16:creationId xmlns:a16="http://schemas.microsoft.com/office/drawing/2014/main" id="{00000000-0008-0000-0300-0000C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65" name="Text Box 11">
          <a:extLst>
            <a:ext uri="{FF2B5EF4-FFF2-40B4-BE49-F238E27FC236}">
              <a16:creationId xmlns:a16="http://schemas.microsoft.com/office/drawing/2014/main" id="{00000000-0008-0000-0300-0000C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066" name="Text Box 8">
          <a:extLst>
            <a:ext uri="{FF2B5EF4-FFF2-40B4-BE49-F238E27FC236}">
              <a16:creationId xmlns:a16="http://schemas.microsoft.com/office/drawing/2014/main" id="{00000000-0008-0000-0300-0000CA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067" name="Text Box 9">
          <a:extLst>
            <a:ext uri="{FF2B5EF4-FFF2-40B4-BE49-F238E27FC236}">
              <a16:creationId xmlns:a16="http://schemas.microsoft.com/office/drawing/2014/main" id="{00000000-0008-0000-0300-0000CB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068" name="Text Box 11">
          <a:extLst>
            <a:ext uri="{FF2B5EF4-FFF2-40B4-BE49-F238E27FC236}">
              <a16:creationId xmlns:a16="http://schemas.microsoft.com/office/drawing/2014/main" id="{00000000-0008-0000-0300-0000CC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69" name="Text Box 8">
          <a:extLst>
            <a:ext uri="{FF2B5EF4-FFF2-40B4-BE49-F238E27FC236}">
              <a16:creationId xmlns:a16="http://schemas.microsoft.com/office/drawing/2014/main" id="{00000000-0008-0000-0300-0000C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70" name="Text Box 9">
          <a:extLst>
            <a:ext uri="{FF2B5EF4-FFF2-40B4-BE49-F238E27FC236}">
              <a16:creationId xmlns:a16="http://schemas.microsoft.com/office/drawing/2014/main" id="{00000000-0008-0000-0300-0000C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71" name="Text Box 11">
          <a:extLst>
            <a:ext uri="{FF2B5EF4-FFF2-40B4-BE49-F238E27FC236}">
              <a16:creationId xmlns:a16="http://schemas.microsoft.com/office/drawing/2014/main" id="{00000000-0008-0000-0300-0000C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072" name="Text Box 8">
          <a:extLst>
            <a:ext uri="{FF2B5EF4-FFF2-40B4-BE49-F238E27FC236}">
              <a16:creationId xmlns:a16="http://schemas.microsoft.com/office/drawing/2014/main" id="{00000000-0008-0000-0300-0000D0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73" name="Text Box 11">
          <a:extLst>
            <a:ext uri="{FF2B5EF4-FFF2-40B4-BE49-F238E27FC236}">
              <a16:creationId xmlns:a16="http://schemas.microsoft.com/office/drawing/2014/main" id="{00000000-0008-0000-0300-0000D1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74" name="Text Box 11">
          <a:extLst>
            <a:ext uri="{FF2B5EF4-FFF2-40B4-BE49-F238E27FC236}">
              <a16:creationId xmlns:a16="http://schemas.microsoft.com/office/drawing/2014/main" id="{00000000-0008-0000-0300-0000D2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75" name="Text Box 11">
          <a:extLst>
            <a:ext uri="{FF2B5EF4-FFF2-40B4-BE49-F238E27FC236}">
              <a16:creationId xmlns:a16="http://schemas.microsoft.com/office/drawing/2014/main" id="{00000000-0008-0000-0300-0000D3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76" name="Text Box 11">
          <a:extLst>
            <a:ext uri="{FF2B5EF4-FFF2-40B4-BE49-F238E27FC236}">
              <a16:creationId xmlns:a16="http://schemas.microsoft.com/office/drawing/2014/main" id="{00000000-0008-0000-0300-0000D4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77" name="Text Box 11">
          <a:extLst>
            <a:ext uri="{FF2B5EF4-FFF2-40B4-BE49-F238E27FC236}">
              <a16:creationId xmlns:a16="http://schemas.microsoft.com/office/drawing/2014/main" id="{00000000-0008-0000-0300-0000D5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78" name="Text Box 11">
          <a:extLst>
            <a:ext uri="{FF2B5EF4-FFF2-40B4-BE49-F238E27FC236}">
              <a16:creationId xmlns:a16="http://schemas.microsoft.com/office/drawing/2014/main" id="{00000000-0008-0000-0300-0000D6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79" name="Text Box 11">
          <a:extLst>
            <a:ext uri="{FF2B5EF4-FFF2-40B4-BE49-F238E27FC236}">
              <a16:creationId xmlns:a16="http://schemas.microsoft.com/office/drawing/2014/main" id="{00000000-0008-0000-0300-0000D7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80" name="Text Box 11">
          <a:extLst>
            <a:ext uri="{FF2B5EF4-FFF2-40B4-BE49-F238E27FC236}">
              <a16:creationId xmlns:a16="http://schemas.microsoft.com/office/drawing/2014/main" id="{00000000-0008-0000-0300-0000D8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81" name="Text Box 11">
          <a:extLst>
            <a:ext uri="{FF2B5EF4-FFF2-40B4-BE49-F238E27FC236}">
              <a16:creationId xmlns:a16="http://schemas.microsoft.com/office/drawing/2014/main" id="{00000000-0008-0000-0300-0000D9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082" name="Text Box 8">
          <a:extLst>
            <a:ext uri="{FF2B5EF4-FFF2-40B4-BE49-F238E27FC236}">
              <a16:creationId xmlns:a16="http://schemas.microsoft.com/office/drawing/2014/main" id="{00000000-0008-0000-0300-0000DA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083" name="Text Box 11">
          <a:extLst>
            <a:ext uri="{FF2B5EF4-FFF2-40B4-BE49-F238E27FC236}">
              <a16:creationId xmlns:a16="http://schemas.microsoft.com/office/drawing/2014/main" id="{00000000-0008-0000-0300-0000DB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84" name="Text Box 8">
          <a:extLst>
            <a:ext uri="{FF2B5EF4-FFF2-40B4-BE49-F238E27FC236}">
              <a16:creationId xmlns:a16="http://schemas.microsoft.com/office/drawing/2014/main" id="{00000000-0008-0000-0300-0000D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85" name="Text Box 9">
          <a:extLst>
            <a:ext uri="{FF2B5EF4-FFF2-40B4-BE49-F238E27FC236}">
              <a16:creationId xmlns:a16="http://schemas.microsoft.com/office/drawing/2014/main" id="{00000000-0008-0000-0300-0000D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86" name="Text Box 11">
          <a:extLst>
            <a:ext uri="{FF2B5EF4-FFF2-40B4-BE49-F238E27FC236}">
              <a16:creationId xmlns:a16="http://schemas.microsoft.com/office/drawing/2014/main" id="{00000000-0008-0000-0300-0000D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87" name="Text Box 8">
          <a:extLst>
            <a:ext uri="{FF2B5EF4-FFF2-40B4-BE49-F238E27FC236}">
              <a16:creationId xmlns:a16="http://schemas.microsoft.com/office/drawing/2014/main" id="{00000000-0008-0000-0300-0000D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88" name="Text Box 9">
          <a:extLst>
            <a:ext uri="{FF2B5EF4-FFF2-40B4-BE49-F238E27FC236}">
              <a16:creationId xmlns:a16="http://schemas.microsoft.com/office/drawing/2014/main" id="{00000000-0008-0000-0300-0000E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89" name="Text Box 11">
          <a:extLst>
            <a:ext uri="{FF2B5EF4-FFF2-40B4-BE49-F238E27FC236}">
              <a16:creationId xmlns:a16="http://schemas.microsoft.com/office/drawing/2014/main" id="{00000000-0008-0000-0300-0000E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0" name="Text Box 8">
          <a:extLst>
            <a:ext uri="{FF2B5EF4-FFF2-40B4-BE49-F238E27FC236}">
              <a16:creationId xmlns:a16="http://schemas.microsoft.com/office/drawing/2014/main" id="{00000000-0008-0000-0300-0000E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1" name="Text Box 9">
          <a:extLst>
            <a:ext uri="{FF2B5EF4-FFF2-40B4-BE49-F238E27FC236}">
              <a16:creationId xmlns:a16="http://schemas.microsoft.com/office/drawing/2014/main" id="{00000000-0008-0000-0300-0000E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2" name="Text Box 11">
          <a:extLst>
            <a:ext uri="{FF2B5EF4-FFF2-40B4-BE49-F238E27FC236}">
              <a16:creationId xmlns:a16="http://schemas.microsoft.com/office/drawing/2014/main" id="{00000000-0008-0000-0300-0000E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3" name="Text Box 8">
          <a:extLst>
            <a:ext uri="{FF2B5EF4-FFF2-40B4-BE49-F238E27FC236}">
              <a16:creationId xmlns:a16="http://schemas.microsoft.com/office/drawing/2014/main" id="{00000000-0008-0000-0300-0000E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4" name="Text Box 9">
          <a:extLst>
            <a:ext uri="{FF2B5EF4-FFF2-40B4-BE49-F238E27FC236}">
              <a16:creationId xmlns:a16="http://schemas.microsoft.com/office/drawing/2014/main" id="{00000000-0008-0000-0300-0000E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5" name="Text Box 11">
          <a:extLst>
            <a:ext uri="{FF2B5EF4-FFF2-40B4-BE49-F238E27FC236}">
              <a16:creationId xmlns:a16="http://schemas.microsoft.com/office/drawing/2014/main" id="{00000000-0008-0000-0300-0000E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6" name="Text Box 8">
          <a:extLst>
            <a:ext uri="{FF2B5EF4-FFF2-40B4-BE49-F238E27FC236}">
              <a16:creationId xmlns:a16="http://schemas.microsoft.com/office/drawing/2014/main" id="{00000000-0008-0000-0300-0000E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7" name="Text Box 9">
          <a:extLst>
            <a:ext uri="{FF2B5EF4-FFF2-40B4-BE49-F238E27FC236}">
              <a16:creationId xmlns:a16="http://schemas.microsoft.com/office/drawing/2014/main" id="{00000000-0008-0000-0300-0000E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8" name="Text Box 11">
          <a:extLst>
            <a:ext uri="{FF2B5EF4-FFF2-40B4-BE49-F238E27FC236}">
              <a16:creationId xmlns:a16="http://schemas.microsoft.com/office/drawing/2014/main" id="{00000000-0008-0000-0300-0000E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099" name="Text Box 8">
          <a:extLst>
            <a:ext uri="{FF2B5EF4-FFF2-40B4-BE49-F238E27FC236}">
              <a16:creationId xmlns:a16="http://schemas.microsoft.com/office/drawing/2014/main" id="{00000000-0008-0000-0300-0000E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0" name="Text Box 9">
          <a:extLst>
            <a:ext uri="{FF2B5EF4-FFF2-40B4-BE49-F238E27FC236}">
              <a16:creationId xmlns:a16="http://schemas.microsoft.com/office/drawing/2014/main" id="{00000000-0008-0000-0300-0000E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1" name="Text Box 11">
          <a:extLst>
            <a:ext uri="{FF2B5EF4-FFF2-40B4-BE49-F238E27FC236}">
              <a16:creationId xmlns:a16="http://schemas.microsoft.com/office/drawing/2014/main" id="{00000000-0008-0000-0300-0000E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2" name="Text Box 11">
          <a:extLst>
            <a:ext uri="{FF2B5EF4-FFF2-40B4-BE49-F238E27FC236}">
              <a16:creationId xmlns:a16="http://schemas.microsoft.com/office/drawing/2014/main" id="{00000000-0008-0000-0300-0000E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3" name="Text Box 9">
          <a:extLst>
            <a:ext uri="{FF2B5EF4-FFF2-40B4-BE49-F238E27FC236}">
              <a16:creationId xmlns:a16="http://schemas.microsoft.com/office/drawing/2014/main" id="{00000000-0008-0000-0300-0000E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4" name="Text Box 11">
          <a:extLst>
            <a:ext uri="{FF2B5EF4-FFF2-40B4-BE49-F238E27FC236}">
              <a16:creationId xmlns:a16="http://schemas.microsoft.com/office/drawing/2014/main" id="{00000000-0008-0000-0300-0000F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5" name="Text Box 8">
          <a:extLst>
            <a:ext uri="{FF2B5EF4-FFF2-40B4-BE49-F238E27FC236}">
              <a16:creationId xmlns:a16="http://schemas.microsoft.com/office/drawing/2014/main" id="{00000000-0008-0000-0300-0000F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6" name="Text Box 9">
          <a:extLst>
            <a:ext uri="{FF2B5EF4-FFF2-40B4-BE49-F238E27FC236}">
              <a16:creationId xmlns:a16="http://schemas.microsoft.com/office/drawing/2014/main" id="{00000000-0008-0000-0300-0000F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7" name="Text Box 11">
          <a:extLst>
            <a:ext uri="{FF2B5EF4-FFF2-40B4-BE49-F238E27FC236}">
              <a16:creationId xmlns:a16="http://schemas.microsoft.com/office/drawing/2014/main" id="{00000000-0008-0000-0300-0000F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8" name="Text Box 8">
          <a:extLst>
            <a:ext uri="{FF2B5EF4-FFF2-40B4-BE49-F238E27FC236}">
              <a16:creationId xmlns:a16="http://schemas.microsoft.com/office/drawing/2014/main" id="{00000000-0008-0000-0300-0000F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09" name="Text Box 9">
          <a:extLst>
            <a:ext uri="{FF2B5EF4-FFF2-40B4-BE49-F238E27FC236}">
              <a16:creationId xmlns:a16="http://schemas.microsoft.com/office/drawing/2014/main" id="{00000000-0008-0000-0300-0000F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0" name="Text Box 11">
          <a:extLst>
            <a:ext uri="{FF2B5EF4-FFF2-40B4-BE49-F238E27FC236}">
              <a16:creationId xmlns:a16="http://schemas.microsoft.com/office/drawing/2014/main" id="{00000000-0008-0000-0300-0000F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1" name="Text Box 8">
          <a:extLst>
            <a:ext uri="{FF2B5EF4-FFF2-40B4-BE49-F238E27FC236}">
              <a16:creationId xmlns:a16="http://schemas.microsoft.com/office/drawing/2014/main" id="{00000000-0008-0000-0300-0000F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2" name="Text Box 9">
          <a:extLst>
            <a:ext uri="{FF2B5EF4-FFF2-40B4-BE49-F238E27FC236}">
              <a16:creationId xmlns:a16="http://schemas.microsoft.com/office/drawing/2014/main" id="{00000000-0008-0000-0300-0000F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3" name="Text Box 11">
          <a:extLst>
            <a:ext uri="{FF2B5EF4-FFF2-40B4-BE49-F238E27FC236}">
              <a16:creationId xmlns:a16="http://schemas.microsoft.com/office/drawing/2014/main" id="{00000000-0008-0000-0300-0000F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4" name="Text Box 8">
          <a:extLst>
            <a:ext uri="{FF2B5EF4-FFF2-40B4-BE49-F238E27FC236}">
              <a16:creationId xmlns:a16="http://schemas.microsoft.com/office/drawing/2014/main" id="{00000000-0008-0000-0300-0000F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5" name="Text Box 9">
          <a:extLst>
            <a:ext uri="{FF2B5EF4-FFF2-40B4-BE49-F238E27FC236}">
              <a16:creationId xmlns:a16="http://schemas.microsoft.com/office/drawing/2014/main" id="{00000000-0008-0000-0300-0000F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6" name="Text Box 11">
          <a:extLst>
            <a:ext uri="{FF2B5EF4-FFF2-40B4-BE49-F238E27FC236}">
              <a16:creationId xmlns:a16="http://schemas.microsoft.com/office/drawing/2014/main" id="{00000000-0008-0000-0300-0000F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7" name="Text Box 8">
          <a:extLst>
            <a:ext uri="{FF2B5EF4-FFF2-40B4-BE49-F238E27FC236}">
              <a16:creationId xmlns:a16="http://schemas.microsoft.com/office/drawing/2014/main" id="{00000000-0008-0000-0300-0000F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8" name="Text Box 9">
          <a:extLst>
            <a:ext uri="{FF2B5EF4-FFF2-40B4-BE49-F238E27FC236}">
              <a16:creationId xmlns:a16="http://schemas.microsoft.com/office/drawing/2014/main" id="{00000000-0008-0000-0300-0000F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19" name="Text Box 11">
          <a:extLst>
            <a:ext uri="{FF2B5EF4-FFF2-40B4-BE49-F238E27FC236}">
              <a16:creationId xmlns:a16="http://schemas.microsoft.com/office/drawing/2014/main" id="{00000000-0008-0000-0300-0000F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0" name="Text Box 8">
          <a:extLst>
            <a:ext uri="{FF2B5EF4-FFF2-40B4-BE49-F238E27FC236}">
              <a16:creationId xmlns:a16="http://schemas.microsoft.com/office/drawing/2014/main" id="{00000000-0008-0000-0300-00000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1" name="Text Box 9">
          <a:extLst>
            <a:ext uri="{FF2B5EF4-FFF2-40B4-BE49-F238E27FC236}">
              <a16:creationId xmlns:a16="http://schemas.microsoft.com/office/drawing/2014/main" id="{00000000-0008-0000-0300-00000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2" name="Text Box 11">
          <a:extLst>
            <a:ext uri="{FF2B5EF4-FFF2-40B4-BE49-F238E27FC236}">
              <a16:creationId xmlns:a16="http://schemas.microsoft.com/office/drawing/2014/main" id="{00000000-0008-0000-0300-00000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3" name="Text Box 8">
          <a:extLst>
            <a:ext uri="{FF2B5EF4-FFF2-40B4-BE49-F238E27FC236}">
              <a16:creationId xmlns:a16="http://schemas.microsoft.com/office/drawing/2014/main" id="{00000000-0008-0000-0300-00000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4" name="Text Box 9">
          <a:extLst>
            <a:ext uri="{FF2B5EF4-FFF2-40B4-BE49-F238E27FC236}">
              <a16:creationId xmlns:a16="http://schemas.microsoft.com/office/drawing/2014/main" id="{00000000-0008-0000-0300-00000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5" name="Text Box 11">
          <a:extLst>
            <a:ext uri="{FF2B5EF4-FFF2-40B4-BE49-F238E27FC236}">
              <a16:creationId xmlns:a16="http://schemas.microsoft.com/office/drawing/2014/main" id="{00000000-0008-0000-0300-00000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6" name="Text Box 8">
          <a:extLst>
            <a:ext uri="{FF2B5EF4-FFF2-40B4-BE49-F238E27FC236}">
              <a16:creationId xmlns:a16="http://schemas.microsoft.com/office/drawing/2014/main" id="{00000000-0008-0000-0300-00000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7" name="Text Box 9">
          <a:extLst>
            <a:ext uri="{FF2B5EF4-FFF2-40B4-BE49-F238E27FC236}">
              <a16:creationId xmlns:a16="http://schemas.microsoft.com/office/drawing/2014/main" id="{00000000-0008-0000-0300-00000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8" name="Text Box 11">
          <a:extLst>
            <a:ext uri="{FF2B5EF4-FFF2-40B4-BE49-F238E27FC236}">
              <a16:creationId xmlns:a16="http://schemas.microsoft.com/office/drawing/2014/main" id="{00000000-0008-0000-0300-00000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29" name="Text Box 8">
          <a:extLst>
            <a:ext uri="{FF2B5EF4-FFF2-40B4-BE49-F238E27FC236}">
              <a16:creationId xmlns:a16="http://schemas.microsoft.com/office/drawing/2014/main" id="{00000000-0008-0000-0300-00000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30" name="Text Box 9">
          <a:extLst>
            <a:ext uri="{FF2B5EF4-FFF2-40B4-BE49-F238E27FC236}">
              <a16:creationId xmlns:a16="http://schemas.microsoft.com/office/drawing/2014/main" id="{00000000-0008-0000-0300-00000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31" name="Text Box 11">
          <a:extLst>
            <a:ext uri="{FF2B5EF4-FFF2-40B4-BE49-F238E27FC236}">
              <a16:creationId xmlns:a16="http://schemas.microsoft.com/office/drawing/2014/main" id="{00000000-0008-0000-0300-00000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32" name="Text Box 8">
          <a:extLst>
            <a:ext uri="{FF2B5EF4-FFF2-40B4-BE49-F238E27FC236}">
              <a16:creationId xmlns:a16="http://schemas.microsoft.com/office/drawing/2014/main" id="{00000000-0008-0000-0300-00000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33" name="Text Box 9">
          <a:extLst>
            <a:ext uri="{FF2B5EF4-FFF2-40B4-BE49-F238E27FC236}">
              <a16:creationId xmlns:a16="http://schemas.microsoft.com/office/drawing/2014/main" id="{00000000-0008-0000-0300-00000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34" name="Text Box 11">
          <a:extLst>
            <a:ext uri="{FF2B5EF4-FFF2-40B4-BE49-F238E27FC236}">
              <a16:creationId xmlns:a16="http://schemas.microsoft.com/office/drawing/2014/main" id="{00000000-0008-0000-0300-00000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35" name="Text Box 8">
          <a:extLst>
            <a:ext uri="{FF2B5EF4-FFF2-40B4-BE49-F238E27FC236}">
              <a16:creationId xmlns:a16="http://schemas.microsoft.com/office/drawing/2014/main" id="{00000000-0008-0000-0300-00000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36" name="Text Box 9">
          <a:extLst>
            <a:ext uri="{FF2B5EF4-FFF2-40B4-BE49-F238E27FC236}">
              <a16:creationId xmlns:a16="http://schemas.microsoft.com/office/drawing/2014/main" id="{00000000-0008-0000-0300-00001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37" name="Text Box 11">
          <a:extLst>
            <a:ext uri="{FF2B5EF4-FFF2-40B4-BE49-F238E27FC236}">
              <a16:creationId xmlns:a16="http://schemas.microsoft.com/office/drawing/2014/main" id="{00000000-0008-0000-0300-00001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138" name="Text Box 8">
          <a:extLst>
            <a:ext uri="{FF2B5EF4-FFF2-40B4-BE49-F238E27FC236}">
              <a16:creationId xmlns:a16="http://schemas.microsoft.com/office/drawing/2014/main" id="{00000000-0008-0000-0300-000012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39" name="Text Box 11">
          <a:extLst>
            <a:ext uri="{FF2B5EF4-FFF2-40B4-BE49-F238E27FC236}">
              <a16:creationId xmlns:a16="http://schemas.microsoft.com/office/drawing/2014/main" id="{00000000-0008-0000-0300-000013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40" name="Text Box 8">
          <a:extLst>
            <a:ext uri="{FF2B5EF4-FFF2-40B4-BE49-F238E27FC236}">
              <a16:creationId xmlns:a16="http://schemas.microsoft.com/office/drawing/2014/main" id="{00000000-0008-0000-0300-00001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41" name="Text Box 9">
          <a:extLst>
            <a:ext uri="{FF2B5EF4-FFF2-40B4-BE49-F238E27FC236}">
              <a16:creationId xmlns:a16="http://schemas.microsoft.com/office/drawing/2014/main" id="{00000000-0008-0000-0300-00001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42" name="Text Box 11">
          <a:extLst>
            <a:ext uri="{FF2B5EF4-FFF2-40B4-BE49-F238E27FC236}">
              <a16:creationId xmlns:a16="http://schemas.microsoft.com/office/drawing/2014/main" id="{00000000-0008-0000-0300-00001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5143" name="Text Box 11">
          <a:extLst>
            <a:ext uri="{FF2B5EF4-FFF2-40B4-BE49-F238E27FC236}">
              <a16:creationId xmlns:a16="http://schemas.microsoft.com/office/drawing/2014/main" id="{00000000-0008-0000-0300-00001714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144" name="Text Box 8">
          <a:extLst>
            <a:ext uri="{FF2B5EF4-FFF2-40B4-BE49-F238E27FC236}">
              <a16:creationId xmlns:a16="http://schemas.microsoft.com/office/drawing/2014/main" id="{00000000-0008-0000-0300-000018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145" name="Text Box 9">
          <a:extLst>
            <a:ext uri="{FF2B5EF4-FFF2-40B4-BE49-F238E27FC236}">
              <a16:creationId xmlns:a16="http://schemas.microsoft.com/office/drawing/2014/main" id="{00000000-0008-0000-0300-000019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146" name="Text Box 11">
          <a:extLst>
            <a:ext uri="{FF2B5EF4-FFF2-40B4-BE49-F238E27FC236}">
              <a16:creationId xmlns:a16="http://schemas.microsoft.com/office/drawing/2014/main" id="{00000000-0008-0000-0300-00001A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47" name="Text Box 8">
          <a:extLst>
            <a:ext uri="{FF2B5EF4-FFF2-40B4-BE49-F238E27FC236}">
              <a16:creationId xmlns:a16="http://schemas.microsoft.com/office/drawing/2014/main" id="{00000000-0008-0000-0300-00001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48" name="Text Box 9">
          <a:extLst>
            <a:ext uri="{FF2B5EF4-FFF2-40B4-BE49-F238E27FC236}">
              <a16:creationId xmlns:a16="http://schemas.microsoft.com/office/drawing/2014/main" id="{00000000-0008-0000-0300-00001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49" name="Text Box 11">
          <a:extLst>
            <a:ext uri="{FF2B5EF4-FFF2-40B4-BE49-F238E27FC236}">
              <a16:creationId xmlns:a16="http://schemas.microsoft.com/office/drawing/2014/main" id="{00000000-0008-0000-0300-00001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150" name="Text Box 8">
          <a:extLst>
            <a:ext uri="{FF2B5EF4-FFF2-40B4-BE49-F238E27FC236}">
              <a16:creationId xmlns:a16="http://schemas.microsoft.com/office/drawing/2014/main" id="{00000000-0008-0000-0300-00001E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151" name="Text Box 9">
          <a:extLst>
            <a:ext uri="{FF2B5EF4-FFF2-40B4-BE49-F238E27FC236}">
              <a16:creationId xmlns:a16="http://schemas.microsoft.com/office/drawing/2014/main" id="{00000000-0008-0000-0300-00001F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152" name="Text Box 11">
          <a:extLst>
            <a:ext uri="{FF2B5EF4-FFF2-40B4-BE49-F238E27FC236}">
              <a16:creationId xmlns:a16="http://schemas.microsoft.com/office/drawing/2014/main" id="{00000000-0008-0000-0300-000020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53" name="Text Box 8">
          <a:extLst>
            <a:ext uri="{FF2B5EF4-FFF2-40B4-BE49-F238E27FC236}">
              <a16:creationId xmlns:a16="http://schemas.microsoft.com/office/drawing/2014/main" id="{00000000-0008-0000-0300-00002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54" name="Text Box 9">
          <a:extLst>
            <a:ext uri="{FF2B5EF4-FFF2-40B4-BE49-F238E27FC236}">
              <a16:creationId xmlns:a16="http://schemas.microsoft.com/office/drawing/2014/main" id="{00000000-0008-0000-0300-00002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55" name="Text Box 11">
          <a:extLst>
            <a:ext uri="{FF2B5EF4-FFF2-40B4-BE49-F238E27FC236}">
              <a16:creationId xmlns:a16="http://schemas.microsoft.com/office/drawing/2014/main" id="{00000000-0008-0000-0300-00002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156" name="Text Box 8">
          <a:extLst>
            <a:ext uri="{FF2B5EF4-FFF2-40B4-BE49-F238E27FC236}">
              <a16:creationId xmlns:a16="http://schemas.microsoft.com/office/drawing/2014/main" id="{00000000-0008-0000-0300-000024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57" name="Text Box 11">
          <a:extLst>
            <a:ext uri="{FF2B5EF4-FFF2-40B4-BE49-F238E27FC236}">
              <a16:creationId xmlns:a16="http://schemas.microsoft.com/office/drawing/2014/main" id="{00000000-0008-0000-0300-000025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58" name="Text Box 11">
          <a:extLst>
            <a:ext uri="{FF2B5EF4-FFF2-40B4-BE49-F238E27FC236}">
              <a16:creationId xmlns:a16="http://schemas.microsoft.com/office/drawing/2014/main" id="{00000000-0008-0000-0300-000026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59" name="Text Box 11">
          <a:extLst>
            <a:ext uri="{FF2B5EF4-FFF2-40B4-BE49-F238E27FC236}">
              <a16:creationId xmlns:a16="http://schemas.microsoft.com/office/drawing/2014/main" id="{00000000-0008-0000-0300-000027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60" name="Text Box 11">
          <a:extLst>
            <a:ext uri="{FF2B5EF4-FFF2-40B4-BE49-F238E27FC236}">
              <a16:creationId xmlns:a16="http://schemas.microsoft.com/office/drawing/2014/main" id="{00000000-0008-0000-0300-000028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61" name="Text Box 11">
          <a:extLst>
            <a:ext uri="{FF2B5EF4-FFF2-40B4-BE49-F238E27FC236}">
              <a16:creationId xmlns:a16="http://schemas.microsoft.com/office/drawing/2014/main" id="{00000000-0008-0000-0300-000029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62" name="Text Box 11">
          <a:extLst>
            <a:ext uri="{FF2B5EF4-FFF2-40B4-BE49-F238E27FC236}">
              <a16:creationId xmlns:a16="http://schemas.microsoft.com/office/drawing/2014/main" id="{00000000-0008-0000-0300-00002A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63" name="Text Box 11">
          <a:extLst>
            <a:ext uri="{FF2B5EF4-FFF2-40B4-BE49-F238E27FC236}">
              <a16:creationId xmlns:a16="http://schemas.microsoft.com/office/drawing/2014/main" id="{00000000-0008-0000-0300-00002B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64" name="Text Box 11">
          <a:extLst>
            <a:ext uri="{FF2B5EF4-FFF2-40B4-BE49-F238E27FC236}">
              <a16:creationId xmlns:a16="http://schemas.microsoft.com/office/drawing/2014/main" id="{00000000-0008-0000-0300-00002C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65" name="Text Box 11">
          <a:extLst>
            <a:ext uri="{FF2B5EF4-FFF2-40B4-BE49-F238E27FC236}">
              <a16:creationId xmlns:a16="http://schemas.microsoft.com/office/drawing/2014/main" id="{00000000-0008-0000-0300-00002D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166" name="Text Box 8">
          <a:extLst>
            <a:ext uri="{FF2B5EF4-FFF2-40B4-BE49-F238E27FC236}">
              <a16:creationId xmlns:a16="http://schemas.microsoft.com/office/drawing/2014/main" id="{00000000-0008-0000-0300-00002E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167" name="Text Box 11">
          <a:extLst>
            <a:ext uri="{FF2B5EF4-FFF2-40B4-BE49-F238E27FC236}">
              <a16:creationId xmlns:a16="http://schemas.microsoft.com/office/drawing/2014/main" id="{00000000-0008-0000-0300-00002F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68" name="Text Box 9">
          <a:extLst>
            <a:ext uri="{FF2B5EF4-FFF2-40B4-BE49-F238E27FC236}">
              <a16:creationId xmlns:a16="http://schemas.microsoft.com/office/drawing/2014/main" id="{00000000-0008-0000-0300-00003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69" name="Text Box 11">
          <a:extLst>
            <a:ext uri="{FF2B5EF4-FFF2-40B4-BE49-F238E27FC236}">
              <a16:creationId xmlns:a16="http://schemas.microsoft.com/office/drawing/2014/main" id="{00000000-0008-0000-0300-00003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0" name="Text Box 8">
          <a:extLst>
            <a:ext uri="{FF2B5EF4-FFF2-40B4-BE49-F238E27FC236}">
              <a16:creationId xmlns:a16="http://schemas.microsoft.com/office/drawing/2014/main" id="{00000000-0008-0000-0300-00003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1" name="Text Box 9">
          <a:extLst>
            <a:ext uri="{FF2B5EF4-FFF2-40B4-BE49-F238E27FC236}">
              <a16:creationId xmlns:a16="http://schemas.microsoft.com/office/drawing/2014/main" id="{00000000-0008-0000-0300-00003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2" name="Text Box 11">
          <a:extLst>
            <a:ext uri="{FF2B5EF4-FFF2-40B4-BE49-F238E27FC236}">
              <a16:creationId xmlns:a16="http://schemas.microsoft.com/office/drawing/2014/main" id="{00000000-0008-0000-0300-00003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3" name="Text Box 8">
          <a:extLst>
            <a:ext uri="{FF2B5EF4-FFF2-40B4-BE49-F238E27FC236}">
              <a16:creationId xmlns:a16="http://schemas.microsoft.com/office/drawing/2014/main" id="{00000000-0008-0000-0300-00003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4" name="Text Box 9">
          <a:extLst>
            <a:ext uri="{FF2B5EF4-FFF2-40B4-BE49-F238E27FC236}">
              <a16:creationId xmlns:a16="http://schemas.microsoft.com/office/drawing/2014/main" id="{00000000-0008-0000-0300-00003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5" name="Text Box 11">
          <a:extLst>
            <a:ext uri="{FF2B5EF4-FFF2-40B4-BE49-F238E27FC236}">
              <a16:creationId xmlns:a16="http://schemas.microsoft.com/office/drawing/2014/main" id="{00000000-0008-0000-0300-00003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6" name="Text Box 8">
          <a:extLst>
            <a:ext uri="{FF2B5EF4-FFF2-40B4-BE49-F238E27FC236}">
              <a16:creationId xmlns:a16="http://schemas.microsoft.com/office/drawing/2014/main" id="{00000000-0008-0000-0300-00003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7" name="Text Box 9">
          <a:extLst>
            <a:ext uri="{FF2B5EF4-FFF2-40B4-BE49-F238E27FC236}">
              <a16:creationId xmlns:a16="http://schemas.microsoft.com/office/drawing/2014/main" id="{00000000-0008-0000-0300-00003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8" name="Text Box 11">
          <a:extLst>
            <a:ext uri="{FF2B5EF4-FFF2-40B4-BE49-F238E27FC236}">
              <a16:creationId xmlns:a16="http://schemas.microsoft.com/office/drawing/2014/main" id="{00000000-0008-0000-0300-00003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79" name="Text Box 8">
          <a:extLst>
            <a:ext uri="{FF2B5EF4-FFF2-40B4-BE49-F238E27FC236}">
              <a16:creationId xmlns:a16="http://schemas.microsoft.com/office/drawing/2014/main" id="{00000000-0008-0000-0300-00003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0" name="Text Box 9">
          <a:extLst>
            <a:ext uri="{FF2B5EF4-FFF2-40B4-BE49-F238E27FC236}">
              <a16:creationId xmlns:a16="http://schemas.microsoft.com/office/drawing/2014/main" id="{00000000-0008-0000-0300-00003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1" name="Text Box 11">
          <a:extLst>
            <a:ext uri="{FF2B5EF4-FFF2-40B4-BE49-F238E27FC236}">
              <a16:creationId xmlns:a16="http://schemas.microsoft.com/office/drawing/2014/main" id="{00000000-0008-0000-0300-00003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2" name="Text Box 8">
          <a:extLst>
            <a:ext uri="{FF2B5EF4-FFF2-40B4-BE49-F238E27FC236}">
              <a16:creationId xmlns:a16="http://schemas.microsoft.com/office/drawing/2014/main" id="{00000000-0008-0000-0300-00003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3" name="Text Box 9">
          <a:extLst>
            <a:ext uri="{FF2B5EF4-FFF2-40B4-BE49-F238E27FC236}">
              <a16:creationId xmlns:a16="http://schemas.microsoft.com/office/drawing/2014/main" id="{00000000-0008-0000-0300-00003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4" name="Text Box 11">
          <a:extLst>
            <a:ext uri="{FF2B5EF4-FFF2-40B4-BE49-F238E27FC236}">
              <a16:creationId xmlns:a16="http://schemas.microsoft.com/office/drawing/2014/main" id="{00000000-0008-0000-0300-00004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5" name="Text Box 8">
          <a:extLst>
            <a:ext uri="{FF2B5EF4-FFF2-40B4-BE49-F238E27FC236}">
              <a16:creationId xmlns:a16="http://schemas.microsoft.com/office/drawing/2014/main" id="{00000000-0008-0000-0300-00004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6" name="Text Box 9">
          <a:extLst>
            <a:ext uri="{FF2B5EF4-FFF2-40B4-BE49-F238E27FC236}">
              <a16:creationId xmlns:a16="http://schemas.microsoft.com/office/drawing/2014/main" id="{00000000-0008-0000-0300-00004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7" name="Text Box 11">
          <a:extLst>
            <a:ext uri="{FF2B5EF4-FFF2-40B4-BE49-F238E27FC236}">
              <a16:creationId xmlns:a16="http://schemas.microsoft.com/office/drawing/2014/main" id="{00000000-0008-0000-0300-00004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8" name="Text Box 8">
          <a:extLst>
            <a:ext uri="{FF2B5EF4-FFF2-40B4-BE49-F238E27FC236}">
              <a16:creationId xmlns:a16="http://schemas.microsoft.com/office/drawing/2014/main" id="{00000000-0008-0000-0300-00004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89" name="Text Box 9">
          <a:extLst>
            <a:ext uri="{FF2B5EF4-FFF2-40B4-BE49-F238E27FC236}">
              <a16:creationId xmlns:a16="http://schemas.microsoft.com/office/drawing/2014/main" id="{00000000-0008-0000-0300-00004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0" name="Text Box 11">
          <a:extLst>
            <a:ext uri="{FF2B5EF4-FFF2-40B4-BE49-F238E27FC236}">
              <a16:creationId xmlns:a16="http://schemas.microsoft.com/office/drawing/2014/main" id="{00000000-0008-0000-0300-00004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1" name="Text Box 8">
          <a:extLst>
            <a:ext uri="{FF2B5EF4-FFF2-40B4-BE49-F238E27FC236}">
              <a16:creationId xmlns:a16="http://schemas.microsoft.com/office/drawing/2014/main" id="{00000000-0008-0000-0300-00004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2" name="Text Box 9">
          <a:extLst>
            <a:ext uri="{FF2B5EF4-FFF2-40B4-BE49-F238E27FC236}">
              <a16:creationId xmlns:a16="http://schemas.microsoft.com/office/drawing/2014/main" id="{00000000-0008-0000-0300-00004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3" name="Text Box 11">
          <a:extLst>
            <a:ext uri="{FF2B5EF4-FFF2-40B4-BE49-F238E27FC236}">
              <a16:creationId xmlns:a16="http://schemas.microsoft.com/office/drawing/2014/main" id="{00000000-0008-0000-0300-00004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4" name="Text Box 8">
          <a:extLst>
            <a:ext uri="{FF2B5EF4-FFF2-40B4-BE49-F238E27FC236}">
              <a16:creationId xmlns:a16="http://schemas.microsoft.com/office/drawing/2014/main" id="{00000000-0008-0000-0300-00004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5" name="Text Box 9">
          <a:extLst>
            <a:ext uri="{FF2B5EF4-FFF2-40B4-BE49-F238E27FC236}">
              <a16:creationId xmlns:a16="http://schemas.microsoft.com/office/drawing/2014/main" id="{00000000-0008-0000-0300-00004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6" name="Text Box 11">
          <a:extLst>
            <a:ext uri="{FF2B5EF4-FFF2-40B4-BE49-F238E27FC236}">
              <a16:creationId xmlns:a16="http://schemas.microsoft.com/office/drawing/2014/main" id="{00000000-0008-0000-0300-00004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7" name="Text Box 8">
          <a:extLst>
            <a:ext uri="{FF2B5EF4-FFF2-40B4-BE49-F238E27FC236}">
              <a16:creationId xmlns:a16="http://schemas.microsoft.com/office/drawing/2014/main" id="{00000000-0008-0000-0300-00004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8" name="Text Box 9">
          <a:extLst>
            <a:ext uri="{FF2B5EF4-FFF2-40B4-BE49-F238E27FC236}">
              <a16:creationId xmlns:a16="http://schemas.microsoft.com/office/drawing/2014/main" id="{00000000-0008-0000-0300-00004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199" name="Text Box 11">
          <a:extLst>
            <a:ext uri="{FF2B5EF4-FFF2-40B4-BE49-F238E27FC236}">
              <a16:creationId xmlns:a16="http://schemas.microsoft.com/office/drawing/2014/main" id="{00000000-0008-0000-0300-00004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00" name="Text Box 8">
          <a:extLst>
            <a:ext uri="{FF2B5EF4-FFF2-40B4-BE49-F238E27FC236}">
              <a16:creationId xmlns:a16="http://schemas.microsoft.com/office/drawing/2014/main" id="{00000000-0008-0000-0300-00005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01" name="Text Box 9">
          <a:extLst>
            <a:ext uri="{FF2B5EF4-FFF2-40B4-BE49-F238E27FC236}">
              <a16:creationId xmlns:a16="http://schemas.microsoft.com/office/drawing/2014/main" id="{00000000-0008-0000-0300-00005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02" name="Text Box 11">
          <a:extLst>
            <a:ext uri="{FF2B5EF4-FFF2-40B4-BE49-F238E27FC236}">
              <a16:creationId xmlns:a16="http://schemas.microsoft.com/office/drawing/2014/main" id="{00000000-0008-0000-0300-00005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203" name="Text Box 8">
          <a:extLst>
            <a:ext uri="{FF2B5EF4-FFF2-40B4-BE49-F238E27FC236}">
              <a16:creationId xmlns:a16="http://schemas.microsoft.com/office/drawing/2014/main" id="{00000000-0008-0000-0300-000053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04" name="Text Box 11">
          <a:extLst>
            <a:ext uri="{FF2B5EF4-FFF2-40B4-BE49-F238E27FC236}">
              <a16:creationId xmlns:a16="http://schemas.microsoft.com/office/drawing/2014/main" id="{00000000-0008-0000-0300-000054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05" name="Text Box 8">
          <a:extLst>
            <a:ext uri="{FF2B5EF4-FFF2-40B4-BE49-F238E27FC236}">
              <a16:creationId xmlns:a16="http://schemas.microsoft.com/office/drawing/2014/main" id="{00000000-0008-0000-0300-00005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06" name="Text Box 9">
          <a:extLst>
            <a:ext uri="{FF2B5EF4-FFF2-40B4-BE49-F238E27FC236}">
              <a16:creationId xmlns:a16="http://schemas.microsoft.com/office/drawing/2014/main" id="{00000000-0008-0000-0300-00005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07" name="Text Box 11">
          <a:extLst>
            <a:ext uri="{FF2B5EF4-FFF2-40B4-BE49-F238E27FC236}">
              <a16:creationId xmlns:a16="http://schemas.microsoft.com/office/drawing/2014/main" id="{00000000-0008-0000-0300-00005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08" name="Text Box 8">
          <a:extLst>
            <a:ext uri="{FF2B5EF4-FFF2-40B4-BE49-F238E27FC236}">
              <a16:creationId xmlns:a16="http://schemas.microsoft.com/office/drawing/2014/main" id="{00000000-0008-0000-0300-000058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09" name="Text Box 9">
          <a:extLst>
            <a:ext uri="{FF2B5EF4-FFF2-40B4-BE49-F238E27FC236}">
              <a16:creationId xmlns:a16="http://schemas.microsoft.com/office/drawing/2014/main" id="{00000000-0008-0000-0300-000059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10" name="Text Box 11">
          <a:extLst>
            <a:ext uri="{FF2B5EF4-FFF2-40B4-BE49-F238E27FC236}">
              <a16:creationId xmlns:a16="http://schemas.microsoft.com/office/drawing/2014/main" id="{00000000-0008-0000-0300-00005A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11" name="Text Box 8">
          <a:extLst>
            <a:ext uri="{FF2B5EF4-FFF2-40B4-BE49-F238E27FC236}">
              <a16:creationId xmlns:a16="http://schemas.microsoft.com/office/drawing/2014/main" id="{00000000-0008-0000-0300-00005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12" name="Text Box 9">
          <a:extLst>
            <a:ext uri="{FF2B5EF4-FFF2-40B4-BE49-F238E27FC236}">
              <a16:creationId xmlns:a16="http://schemas.microsoft.com/office/drawing/2014/main" id="{00000000-0008-0000-0300-00005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13" name="Text Box 11">
          <a:extLst>
            <a:ext uri="{FF2B5EF4-FFF2-40B4-BE49-F238E27FC236}">
              <a16:creationId xmlns:a16="http://schemas.microsoft.com/office/drawing/2014/main" id="{00000000-0008-0000-0300-00005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14" name="Text Box 8">
          <a:extLst>
            <a:ext uri="{FF2B5EF4-FFF2-40B4-BE49-F238E27FC236}">
              <a16:creationId xmlns:a16="http://schemas.microsoft.com/office/drawing/2014/main" id="{00000000-0008-0000-0300-00005E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15" name="Text Box 9">
          <a:extLst>
            <a:ext uri="{FF2B5EF4-FFF2-40B4-BE49-F238E27FC236}">
              <a16:creationId xmlns:a16="http://schemas.microsoft.com/office/drawing/2014/main" id="{00000000-0008-0000-0300-00005F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16" name="Text Box 11">
          <a:extLst>
            <a:ext uri="{FF2B5EF4-FFF2-40B4-BE49-F238E27FC236}">
              <a16:creationId xmlns:a16="http://schemas.microsoft.com/office/drawing/2014/main" id="{00000000-0008-0000-0300-000060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17" name="Text Box 8">
          <a:extLst>
            <a:ext uri="{FF2B5EF4-FFF2-40B4-BE49-F238E27FC236}">
              <a16:creationId xmlns:a16="http://schemas.microsoft.com/office/drawing/2014/main" id="{00000000-0008-0000-0300-00006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18" name="Text Box 9">
          <a:extLst>
            <a:ext uri="{FF2B5EF4-FFF2-40B4-BE49-F238E27FC236}">
              <a16:creationId xmlns:a16="http://schemas.microsoft.com/office/drawing/2014/main" id="{00000000-0008-0000-0300-00006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19" name="Text Box 11">
          <a:extLst>
            <a:ext uri="{FF2B5EF4-FFF2-40B4-BE49-F238E27FC236}">
              <a16:creationId xmlns:a16="http://schemas.microsoft.com/office/drawing/2014/main" id="{00000000-0008-0000-0300-00006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220" name="Text Box 8">
          <a:extLst>
            <a:ext uri="{FF2B5EF4-FFF2-40B4-BE49-F238E27FC236}">
              <a16:creationId xmlns:a16="http://schemas.microsoft.com/office/drawing/2014/main" id="{00000000-0008-0000-0300-000064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21" name="Text Box 11">
          <a:extLst>
            <a:ext uri="{FF2B5EF4-FFF2-40B4-BE49-F238E27FC236}">
              <a16:creationId xmlns:a16="http://schemas.microsoft.com/office/drawing/2014/main" id="{00000000-0008-0000-0300-000065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22" name="Text Box 11">
          <a:extLst>
            <a:ext uri="{FF2B5EF4-FFF2-40B4-BE49-F238E27FC236}">
              <a16:creationId xmlns:a16="http://schemas.microsoft.com/office/drawing/2014/main" id="{00000000-0008-0000-0300-000066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23" name="Text Box 11">
          <a:extLst>
            <a:ext uri="{FF2B5EF4-FFF2-40B4-BE49-F238E27FC236}">
              <a16:creationId xmlns:a16="http://schemas.microsoft.com/office/drawing/2014/main" id="{00000000-0008-0000-0300-000067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24" name="Text Box 11">
          <a:extLst>
            <a:ext uri="{FF2B5EF4-FFF2-40B4-BE49-F238E27FC236}">
              <a16:creationId xmlns:a16="http://schemas.microsoft.com/office/drawing/2014/main" id="{00000000-0008-0000-0300-000068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25" name="Text Box 11">
          <a:extLst>
            <a:ext uri="{FF2B5EF4-FFF2-40B4-BE49-F238E27FC236}">
              <a16:creationId xmlns:a16="http://schemas.microsoft.com/office/drawing/2014/main" id="{00000000-0008-0000-0300-000069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26" name="Text Box 11">
          <a:extLst>
            <a:ext uri="{FF2B5EF4-FFF2-40B4-BE49-F238E27FC236}">
              <a16:creationId xmlns:a16="http://schemas.microsoft.com/office/drawing/2014/main" id="{00000000-0008-0000-0300-00006A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27" name="Text Box 11">
          <a:extLst>
            <a:ext uri="{FF2B5EF4-FFF2-40B4-BE49-F238E27FC236}">
              <a16:creationId xmlns:a16="http://schemas.microsoft.com/office/drawing/2014/main" id="{00000000-0008-0000-0300-00006B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28" name="Text Box 11">
          <a:extLst>
            <a:ext uri="{FF2B5EF4-FFF2-40B4-BE49-F238E27FC236}">
              <a16:creationId xmlns:a16="http://schemas.microsoft.com/office/drawing/2014/main" id="{00000000-0008-0000-0300-00006C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229" name="Text Box 8">
          <a:extLst>
            <a:ext uri="{FF2B5EF4-FFF2-40B4-BE49-F238E27FC236}">
              <a16:creationId xmlns:a16="http://schemas.microsoft.com/office/drawing/2014/main" id="{00000000-0008-0000-0300-00006D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0" name="Text Box 8">
          <a:extLst>
            <a:ext uri="{FF2B5EF4-FFF2-40B4-BE49-F238E27FC236}">
              <a16:creationId xmlns:a16="http://schemas.microsoft.com/office/drawing/2014/main" id="{00000000-0008-0000-0300-00006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1" name="Text Box 9">
          <a:extLst>
            <a:ext uri="{FF2B5EF4-FFF2-40B4-BE49-F238E27FC236}">
              <a16:creationId xmlns:a16="http://schemas.microsoft.com/office/drawing/2014/main" id="{00000000-0008-0000-0300-00006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2" name="Text Box 11">
          <a:extLst>
            <a:ext uri="{FF2B5EF4-FFF2-40B4-BE49-F238E27FC236}">
              <a16:creationId xmlns:a16="http://schemas.microsoft.com/office/drawing/2014/main" id="{00000000-0008-0000-0300-00007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3" name="Text Box 8">
          <a:extLst>
            <a:ext uri="{FF2B5EF4-FFF2-40B4-BE49-F238E27FC236}">
              <a16:creationId xmlns:a16="http://schemas.microsoft.com/office/drawing/2014/main" id="{00000000-0008-0000-0300-00007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4" name="Text Box 9">
          <a:extLst>
            <a:ext uri="{FF2B5EF4-FFF2-40B4-BE49-F238E27FC236}">
              <a16:creationId xmlns:a16="http://schemas.microsoft.com/office/drawing/2014/main" id="{00000000-0008-0000-0300-00007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5" name="Text Box 11">
          <a:extLst>
            <a:ext uri="{FF2B5EF4-FFF2-40B4-BE49-F238E27FC236}">
              <a16:creationId xmlns:a16="http://schemas.microsoft.com/office/drawing/2014/main" id="{00000000-0008-0000-0300-00007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6" name="Text Box 8">
          <a:extLst>
            <a:ext uri="{FF2B5EF4-FFF2-40B4-BE49-F238E27FC236}">
              <a16:creationId xmlns:a16="http://schemas.microsoft.com/office/drawing/2014/main" id="{00000000-0008-0000-0300-00007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7" name="Text Box 9">
          <a:extLst>
            <a:ext uri="{FF2B5EF4-FFF2-40B4-BE49-F238E27FC236}">
              <a16:creationId xmlns:a16="http://schemas.microsoft.com/office/drawing/2014/main" id="{00000000-0008-0000-0300-00007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8" name="Text Box 11">
          <a:extLst>
            <a:ext uri="{FF2B5EF4-FFF2-40B4-BE49-F238E27FC236}">
              <a16:creationId xmlns:a16="http://schemas.microsoft.com/office/drawing/2014/main" id="{00000000-0008-0000-0300-00007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39" name="Text Box 8">
          <a:extLst>
            <a:ext uri="{FF2B5EF4-FFF2-40B4-BE49-F238E27FC236}">
              <a16:creationId xmlns:a16="http://schemas.microsoft.com/office/drawing/2014/main" id="{00000000-0008-0000-0300-00007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0" name="Text Box 9">
          <a:extLst>
            <a:ext uri="{FF2B5EF4-FFF2-40B4-BE49-F238E27FC236}">
              <a16:creationId xmlns:a16="http://schemas.microsoft.com/office/drawing/2014/main" id="{00000000-0008-0000-0300-00007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1" name="Text Box 11">
          <a:extLst>
            <a:ext uri="{FF2B5EF4-FFF2-40B4-BE49-F238E27FC236}">
              <a16:creationId xmlns:a16="http://schemas.microsoft.com/office/drawing/2014/main" id="{00000000-0008-0000-0300-00007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2" name="Text Box 8">
          <a:extLst>
            <a:ext uri="{FF2B5EF4-FFF2-40B4-BE49-F238E27FC236}">
              <a16:creationId xmlns:a16="http://schemas.microsoft.com/office/drawing/2014/main" id="{00000000-0008-0000-0300-00007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3" name="Text Box 9">
          <a:extLst>
            <a:ext uri="{FF2B5EF4-FFF2-40B4-BE49-F238E27FC236}">
              <a16:creationId xmlns:a16="http://schemas.microsoft.com/office/drawing/2014/main" id="{00000000-0008-0000-0300-00007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4" name="Text Box 11">
          <a:extLst>
            <a:ext uri="{FF2B5EF4-FFF2-40B4-BE49-F238E27FC236}">
              <a16:creationId xmlns:a16="http://schemas.microsoft.com/office/drawing/2014/main" id="{00000000-0008-0000-0300-00007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5" name="Text Box 8">
          <a:extLst>
            <a:ext uri="{FF2B5EF4-FFF2-40B4-BE49-F238E27FC236}">
              <a16:creationId xmlns:a16="http://schemas.microsoft.com/office/drawing/2014/main" id="{00000000-0008-0000-0300-00007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6" name="Text Box 9">
          <a:extLst>
            <a:ext uri="{FF2B5EF4-FFF2-40B4-BE49-F238E27FC236}">
              <a16:creationId xmlns:a16="http://schemas.microsoft.com/office/drawing/2014/main" id="{00000000-0008-0000-0300-00007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7" name="Text Box 11">
          <a:extLst>
            <a:ext uri="{FF2B5EF4-FFF2-40B4-BE49-F238E27FC236}">
              <a16:creationId xmlns:a16="http://schemas.microsoft.com/office/drawing/2014/main" id="{00000000-0008-0000-0300-00007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8" name="Text Box 11">
          <a:extLst>
            <a:ext uri="{FF2B5EF4-FFF2-40B4-BE49-F238E27FC236}">
              <a16:creationId xmlns:a16="http://schemas.microsoft.com/office/drawing/2014/main" id="{00000000-0008-0000-0300-00008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49" name="Text Box 9">
          <a:extLst>
            <a:ext uri="{FF2B5EF4-FFF2-40B4-BE49-F238E27FC236}">
              <a16:creationId xmlns:a16="http://schemas.microsoft.com/office/drawing/2014/main" id="{00000000-0008-0000-0300-00008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0" name="Text Box 11">
          <a:extLst>
            <a:ext uri="{FF2B5EF4-FFF2-40B4-BE49-F238E27FC236}">
              <a16:creationId xmlns:a16="http://schemas.microsoft.com/office/drawing/2014/main" id="{00000000-0008-0000-0300-00008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1" name="Text Box 8">
          <a:extLst>
            <a:ext uri="{FF2B5EF4-FFF2-40B4-BE49-F238E27FC236}">
              <a16:creationId xmlns:a16="http://schemas.microsoft.com/office/drawing/2014/main" id="{00000000-0008-0000-0300-00008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2" name="Text Box 9">
          <a:extLst>
            <a:ext uri="{FF2B5EF4-FFF2-40B4-BE49-F238E27FC236}">
              <a16:creationId xmlns:a16="http://schemas.microsoft.com/office/drawing/2014/main" id="{00000000-0008-0000-0300-00008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3" name="Text Box 11">
          <a:extLst>
            <a:ext uri="{FF2B5EF4-FFF2-40B4-BE49-F238E27FC236}">
              <a16:creationId xmlns:a16="http://schemas.microsoft.com/office/drawing/2014/main" id="{00000000-0008-0000-0300-00008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4" name="Text Box 8">
          <a:extLst>
            <a:ext uri="{FF2B5EF4-FFF2-40B4-BE49-F238E27FC236}">
              <a16:creationId xmlns:a16="http://schemas.microsoft.com/office/drawing/2014/main" id="{00000000-0008-0000-0300-00008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5" name="Text Box 9">
          <a:extLst>
            <a:ext uri="{FF2B5EF4-FFF2-40B4-BE49-F238E27FC236}">
              <a16:creationId xmlns:a16="http://schemas.microsoft.com/office/drawing/2014/main" id="{00000000-0008-0000-0300-00008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6" name="Text Box 11">
          <a:extLst>
            <a:ext uri="{FF2B5EF4-FFF2-40B4-BE49-F238E27FC236}">
              <a16:creationId xmlns:a16="http://schemas.microsoft.com/office/drawing/2014/main" id="{00000000-0008-0000-0300-00008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7" name="Text Box 8">
          <a:extLst>
            <a:ext uri="{FF2B5EF4-FFF2-40B4-BE49-F238E27FC236}">
              <a16:creationId xmlns:a16="http://schemas.microsoft.com/office/drawing/2014/main" id="{00000000-0008-0000-0300-00008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8" name="Text Box 9">
          <a:extLst>
            <a:ext uri="{FF2B5EF4-FFF2-40B4-BE49-F238E27FC236}">
              <a16:creationId xmlns:a16="http://schemas.microsoft.com/office/drawing/2014/main" id="{00000000-0008-0000-0300-00008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59" name="Text Box 11">
          <a:extLst>
            <a:ext uri="{FF2B5EF4-FFF2-40B4-BE49-F238E27FC236}">
              <a16:creationId xmlns:a16="http://schemas.microsoft.com/office/drawing/2014/main" id="{00000000-0008-0000-0300-00008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0" name="Text Box 8">
          <a:extLst>
            <a:ext uri="{FF2B5EF4-FFF2-40B4-BE49-F238E27FC236}">
              <a16:creationId xmlns:a16="http://schemas.microsoft.com/office/drawing/2014/main" id="{00000000-0008-0000-0300-00008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1" name="Text Box 9">
          <a:extLst>
            <a:ext uri="{FF2B5EF4-FFF2-40B4-BE49-F238E27FC236}">
              <a16:creationId xmlns:a16="http://schemas.microsoft.com/office/drawing/2014/main" id="{00000000-0008-0000-0300-00008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2" name="Text Box 11">
          <a:extLst>
            <a:ext uri="{FF2B5EF4-FFF2-40B4-BE49-F238E27FC236}">
              <a16:creationId xmlns:a16="http://schemas.microsoft.com/office/drawing/2014/main" id="{00000000-0008-0000-0300-00008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3" name="Text Box 8">
          <a:extLst>
            <a:ext uri="{FF2B5EF4-FFF2-40B4-BE49-F238E27FC236}">
              <a16:creationId xmlns:a16="http://schemas.microsoft.com/office/drawing/2014/main" id="{00000000-0008-0000-0300-00008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4" name="Text Box 9">
          <a:extLst>
            <a:ext uri="{FF2B5EF4-FFF2-40B4-BE49-F238E27FC236}">
              <a16:creationId xmlns:a16="http://schemas.microsoft.com/office/drawing/2014/main" id="{00000000-0008-0000-0300-00009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5" name="Text Box 11">
          <a:extLst>
            <a:ext uri="{FF2B5EF4-FFF2-40B4-BE49-F238E27FC236}">
              <a16:creationId xmlns:a16="http://schemas.microsoft.com/office/drawing/2014/main" id="{00000000-0008-0000-0300-00009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6" name="Text Box 8">
          <a:extLst>
            <a:ext uri="{FF2B5EF4-FFF2-40B4-BE49-F238E27FC236}">
              <a16:creationId xmlns:a16="http://schemas.microsoft.com/office/drawing/2014/main" id="{00000000-0008-0000-0300-00009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7" name="Text Box 9">
          <a:extLst>
            <a:ext uri="{FF2B5EF4-FFF2-40B4-BE49-F238E27FC236}">
              <a16:creationId xmlns:a16="http://schemas.microsoft.com/office/drawing/2014/main" id="{00000000-0008-0000-0300-00009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8" name="Text Box 11">
          <a:extLst>
            <a:ext uri="{FF2B5EF4-FFF2-40B4-BE49-F238E27FC236}">
              <a16:creationId xmlns:a16="http://schemas.microsoft.com/office/drawing/2014/main" id="{00000000-0008-0000-0300-00009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69" name="Text Box 8">
          <a:extLst>
            <a:ext uri="{FF2B5EF4-FFF2-40B4-BE49-F238E27FC236}">
              <a16:creationId xmlns:a16="http://schemas.microsoft.com/office/drawing/2014/main" id="{00000000-0008-0000-0300-00009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0" name="Text Box 9">
          <a:extLst>
            <a:ext uri="{FF2B5EF4-FFF2-40B4-BE49-F238E27FC236}">
              <a16:creationId xmlns:a16="http://schemas.microsoft.com/office/drawing/2014/main" id="{00000000-0008-0000-0300-00009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1" name="Text Box 11">
          <a:extLst>
            <a:ext uri="{FF2B5EF4-FFF2-40B4-BE49-F238E27FC236}">
              <a16:creationId xmlns:a16="http://schemas.microsoft.com/office/drawing/2014/main" id="{00000000-0008-0000-0300-00009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2" name="Text Box 8">
          <a:extLst>
            <a:ext uri="{FF2B5EF4-FFF2-40B4-BE49-F238E27FC236}">
              <a16:creationId xmlns:a16="http://schemas.microsoft.com/office/drawing/2014/main" id="{00000000-0008-0000-0300-00009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3" name="Text Box 9">
          <a:extLst>
            <a:ext uri="{FF2B5EF4-FFF2-40B4-BE49-F238E27FC236}">
              <a16:creationId xmlns:a16="http://schemas.microsoft.com/office/drawing/2014/main" id="{00000000-0008-0000-0300-00009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4" name="Text Box 11">
          <a:extLst>
            <a:ext uri="{FF2B5EF4-FFF2-40B4-BE49-F238E27FC236}">
              <a16:creationId xmlns:a16="http://schemas.microsoft.com/office/drawing/2014/main" id="{00000000-0008-0000-0300-00009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5" name="Text Box 8">
          <a:extLst>
            <a:ext uri="{FF2B5EF4-FFF2-40B4-BE49-F238E27FC236}">
              <a16:creationId xmlns:a16="http://schemas.microsoft.com/office/drawing/2014/main" id="{00000000-0008-0000-0300-00009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6" name="Text Box 9">
          <a:extLst>
            <a:ext uri="{FF2B5EF4-FFF2-40B4-BE49-F238E27FC236}">
              <a16:creationId xmlns:a16="http://schemas.microsoft.com/office/drawing/2014/main" id="{00000000-0008-0000-0300-00009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7" name="Text Box 11">
          <a:extLst>
            <a:ext uri="{FF2B5EF4-FFF2-40B4-BE49-F238E27FC236}">
              <a16:creationId xmlns:a16="http://schemas.microsoft.com/office/drawing/2014/main" id="{00000000-0008-0000-0300-00009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8" name="Text Box 8">
          <a:extLst>
            <a:ext uri="{FF2B5EF4-FFF2-40B4-BE49-F238E27FC236}">
              <a16:creationId xmlns:a16="http://schemas.microsoft.com/office/drawing/2014/main" id="{00000000-0008-0000-0300-00009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79" name="Text Box 9">
          <a:extLst>
            <a:ext uri="{FF2B5EF4-FFF2-40B4-BE49-F238E27FC236}">
              <a16:creationId xmlns:a16="http://schemas.microsoft.com/office/drawing/2014/main" id="{00000000-0008-0000-0300-00009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80" name="Text Box 11">
          <a:extLst>
            <a:ext uri="{FF2B5EF4-FFF2-40B4-BE49-F238E27FC236}">
              <a16:creationId xmlns:a16="http://schemas.microsoft.com/office/drawing/2014/main" id="{00000000-0008-0000-0300-0000A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81" name="Text Box 8">
          <a:extLst>
            <a:ext uri="{FF2B5EF4-FFF2-40B4-BE49-F238E27FC236}">
              <a16:creationId xmlns:a16="http://schemas.microsoft.com/office/drawing/2014/main" id="{00000000-0008-0000-0300-0000A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82" name="Text Box 9">
          <a:extLst>
            <a:ext uri="{FF2B5EF4-FFF2-40B4-BE49-F238E27FC236}">
              <a16:creationId xmlns:a16="http://schemas.microsoft.com/office/drawing/2014/main" id="{00000000-0008-0000-0300-0000A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83" name="Text Box 11">
          <a:extLst>
            <a:ext uri="{FF2B5EF4-FFF2-40B4-BE49-F238E27FC236}">
              <a16:creationId xmlns:a16="http://schemas.microsoft.com/office/drawing/2014/main" id="{00000000-0008-0000-0300-0000A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284" name="Text Box 8">
          <a:extLst>
            <a:ext uri="{FF2B5EF4-FFF2-40B4-BE49-F238E27FC236}">
              <a16:creationId xmlns:a16="http://schemas.microsoft.com/office/drawing/2014/main" id="{00000000-0008-0000-0300-0000A4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285" name="Text Box 11">
          <a:extLst>
            <a:ext uri="{FF2B5EF4-FFF2-40B4-BE49-F238E27FC236}">
              <a16:creationId xmlns:a16="http://schemas.microsoft.com/office/drawing/2014/main" id="{00000000-0008-0000-0300-0000A5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86" name="Text Box 8">
          <a:extLst>
            <a:ext uri="{FF2B5EF4-FFF2-40B4-BE49-F238E27FC236}">
              <a16:creationId xmlns:a16="http://schemas.microsoft.com/office/drawing/2014/main" id="{00000000-0008-0000-0300-0000A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87" name="Text Box 9">
          <a:extLst>
            <a:ext uri="{FF2B5EF4-FFF2-40B4-BE49-F238E27FC236}">
              <a16:creationId xmlns:a16="http://schemas.microsoft.com/office/drawing/2014/main" id="{00000000-0008-0000-0300-0000A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88" name="Text Box 11">
          <a:extLst>
            <a:ext uri="{FF2B5EF4-FFF2-40B4-BE49-F238E27FC236}">
              <a16:creationId xmlns:a16="http://schemas.microsoft.com/office/drawing/2014/main" id="{00000000-0008-0000-0300-0000A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5289" name="Text Box 11">
          <a:extLst>
            <a:ext uri="{FF2B5EF4-FFF2-40B4-BE49-F238E27FC236}">
              <a16:creationId xmlns:a16="http://schemas.microsoft.com/office/drawing/2014/main" id="{00000000-0008-0000-0300-0000A914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90" name="Text Box 8">
          <a:extLst>
            <a:ext uri="{FF2B5EF4-FFF2-40B4-BE49-F238E27FC236}">
              <a16:creationId xmlns:a16="http://schemas.microsoft.com/office/drawing/2014/main" id="{00000000-0008-0000-0300-0000AA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91" name="Text Box 9">
          <a:extLst>
            <a:ext uri="{FF2B5EF4-FFF2-40B4-BE49-F238E27FC236}">
              <a16:creationId xmlns:a16="http://schemas.microsoft.com/office/drawing/2014/main" id="{00000000-0008-0000-0300-0000AB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92" name="Text Box 11">
          <a:extLst>
            <a:ext uri="{FF2B5EF4-FFF2-40B4-BE49-F238E27FC236}">
              <a16:creationId xmlns:a16="http://schemas.microsoft.com/office/drawing/2014/main" id="{00000000-0008-0000-0300-0000AC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93" name="Text Box 8">
          <a:extLst>
            <a:ext uri="{FF2B5EF4-FFF2-40B4-BE49-F238E27FC236}">
              <a16:creationId xmlns:a16="http://schemas.microsoft.com/office/drawing/2014/main" id="{00000000-0008-0000-0300-0000A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94" name="Text Box 9">
          <a:extLst>
            <a:ext uri="{FF2B5EF4-FFF2-40B4-BE49-F238E27FC236}">
              <a16:creationId xmlns:a16="http://schemas.microsoft.com/office/drawing/2014/main" id="{00000000-0008-0000-0300-0000A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95" name="Text Box 11">
          <a:extLst>
            <a:ext uri="{FF2B5EF4-FFF2-40B4-BE49-F238E27FC236}">
              <a16:creationId xmlns:a16="http://schemas.microsoft.com/office/drawing/2014/main" id="{00000000-0008-0000-0300-0000A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96" name="Text Box 8">
          <a:extLst>
            <a:ext uri="{FF2B5EF4-FFF2-40B4-BE49-F238E27FC236}">
              <a16:creationId xmlns:a16="http://schemas.microsoft.com/office/drawing/2014/main" id="{00000000-0008-0000-0300-0000B0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97" name="Text Box 9">
          <a:extLst>
            <a:ext uri="{FF2B5EF4-FFF2-40B4-BE49-F238E27FC236}">
              <a16:creationId xmlns:a16="http://schemas.microsoft.com/office/drawing/2014/main" id="{00000000-0008-0000-0300-0000B1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298" name="Text Box 11">
          <a:extLst>
            <a:ext uri="{FF2B5EF4-FFF2-40B4-BE49-F238E27FC236}">
              <a16:creationId xmlns:a16="http://schemas.microsoft.com/office/drawing/2014/main" id="{00000000-0008-0000-0300-0000B2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299" name="Text Box 8">
          <a:extLst>
            <a:ext uri="{FF2B5EF4-FFF2-40B4-BE49-F238E27FC236}">
              <a16:creationId xmlns:a16="http://schemas.microsoft.com/office/drawing/2014/main" id="{00000000-0008-0000-0300-0000B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00" name="Text Box 9">
          <a:extLst>
            <a:ext uri="{FF2B5EF4-FFF2-40B4-BE49-F238E27FC236}">
              <a16:creationId xmlns:a16="http://schemas.microsoft.com/office/drawing/2014/main" id="{00000000-0008-0000-0300-0000B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01" name="Text Box 11">
          <a:extLst>
            <a:ext uri="{FF2B5EF4-FFF2-40B4-BE49-F238E27FC236}">
              <a16:creationId xmlns:a16="http://schemas.microsoft.com/office/drawing/2014/main" id="{00000000-0008-0000-0300-0000B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302" name="Text Box 8">
          <a:extLst>
            <a:ext uri="{FF2B5EF4-FFF2-40B4-BE49-F238E27FC236}">
              <a16:creationId xmlns:a16="http://schemas.microsoft.com/office/drawing/2014/main" id="{00000000-0008-0000-0300-0000B6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03" name="Text Box 11">
          <a:extLst>
            <a:ext uri="{FF2B5EF4-FFF2-40B4-BE49-F238E27FC236}">
              <a16:creationId xmlns:a16="http://schemas.microsoft.com/office/drawing/2014/main" id="{00000000-0008-0000-0300-0000B7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04" name="Text Box 11">
          <a:extLst>
            <a:ext uri="{FF2B5EF4-FFF2-40B4-BE49-F238E27FC236}">
              <a16:creationId xmlns:a16="http://schemas.microsoft.com/office/drawing/2014/main" id="{00000000-0008-0000-0300-0000B8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05" name="Text Box 11">
          <a:extLst>
            <a:ext uri="{FF2B5EF4-FFF2-40B4-BE49-F238E27FC236}">
              <a16:creationId xmlns:a16="http://schemas.microsoft.com/office/drawing/2014/main" id="{00000000-0008-0000-0300-0000B9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06" name="Text Box 11">
          <a:extLst>
            <a:ext uri="{FF2B5EF4-FFF2-40B4-BE49-F238E27FC236}">
              <a16:creationId xmlns:a16="http://schemas.microsoft.com/office/drawing/2014/main" id="{00000000-0008-0000-0300-0000BA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07" name="Text Box 11">
          <a:extLst>
            <a:ext uri="{FF2B5EF4-FFF2-40B4-BE49-F238E27FC236}">
              <a16:creationId xmlns:a16="http://schemas.microsoft.com/office/drawing/2014/main" id="{00000000-0008-0000-0300-0000BB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08" name="Text Box 11">
          <a:extLst>
            <a:ext uri="{FF2B5EF4-FFF2-40B4-BE49-F238E27FC236}">
              <a16:creationId xmlns:a16="http://schemas.microsoft.com/office/drawing/2014/main" id="{00000000-0008-0000-0300-0000BC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09" name="Text Box 11">
          <a:extLst>
            <a:ext uri="{FF2B5EF4-FFF2-40B4-BE49-F238E27FC236}">
              <a16:creationId xmlns:a16="http://schemas.microsoft.com/office/drawing/2014/main" id="{00000000-0008-0000-0300-0000BD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10" name="Text Box 11">
          <a:extLst>
            <a:ext uri="{FF2B5EF4-FFF2-40B4-BE49-F238E27FC236}">
              <a16:creationId xmlns:a16="http://schemas.microsoft.com/office/drawing/2014/main" id="{00000000-0008-0000-0300-0000BE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11" name="Text Box 11">
          <a:extLst>
            <a:ext uri="{FF2B5EF4-FFF2-40B4-BE49-F238E27FC236}">
              <a16:creationId xmlns:a16="http://schemas.microsoft.com/office/drawing/2014/main" id="{00000000-0008-0000-0300-0000BF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312" name="Text Box 8">
          <a:extLst>
            <a:ext uri="{FF2B5EF4-FFF2-40B4-BE49-F238E27FC236}">
              <a16:creationId xmlns:a16="http://schemas.microsoft.com/office/drawing/2014/main" id="{00000000-0008-0000-0300-0000C0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xdr:row>
      <xdr:rowOff>0</xdr:rowOff>
    </xdr:from>
    <xdr:to>
      <xdr:col>1</xdr:col>
      <xdr:colOff>123825</xdr:colOff>
      <xdr:row>9</xdr:row>
      <xdr:rowOff>28575</xdr:rowOff>
    </xdr:to>
    <xdr:sp macro="" textlink="">
      <xdr:nvSpPr>
        <xdr:cNvPr id="5313" name="Text Box 11">
          <a:extLst>
            <a:ext uri="{FF2B5EF4-FFF2-40B4-BE49-F238E27FC236}">
              <a16:creationId xmlns:a16="http://schemas.microsoft.com/office/drawing/2014/main" id="{00000000-0008-0000-0300-0000C1140000}"/>
            </a:ext>
          </a:extLst>
        </xdr:cNvPr>
        <xdr:cNvSpPr txBox="1">
          <a:spLocks noChangeArrowheads="1"/>
        </xdr:cNvSpPr>
      </xdr:nvSpPr>
      <xdr:spPr bwMode="auto">
        <a:xfrm>
          <a:off x="381000"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14" name="Text Box 9">
          <a:extLst>
            <a:ext uri="{FF2B5EF4-FFF2-40B4-BE49-F238E27FC236}">
              <a16:creationId xmlns:a16="http://schemas.microsoft.com/office/drawing/2014/main" id="{00000000-0008-0000-0300-0000C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15" name="Text Box 11">
          <a:extLst>
            <a:ext uri="{FF2B5EF4-FFF2-40B4-BE49-F238E27FC236}">
              <a16:creationId xmlns:a16="http://schemas.microsoft.com/office/drawing/2014/main" id="{00000000-0008-0000-0300-0000C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16" name="Text Box 8">
          <a:extLst>
            <a:ext uri="{FF2B5EF4-FFF2-40B4-BE49-F238E27FC236}">
              <a16:creationId xmlns:a16="http://schemas.microsoft.com/office/drawing/2014/main" id="{00000000-0008-0000-0300-0000C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17" name="Text Box 9">
          <a:extLst>
            <a:ext uri="{FF2B5EF4-FFF2-40B4-BE49-F238E27FC236}">
              <a16:creationId xmlns:a16="http://schemas.microsoft.com/office/drawing/2014/main" id="{00000000-0008-0000-0300-0000C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18" name="Text Box 11">
          <a:extLst>
            <a:ext uri="{FF2B5EF4-FFF2-40B4-BE49-F238E27FC236}">
              <a16:creationId xmlns:a16="http://schemas.microsoft.com/office/drawing/2014/main" id="{00000000-0008-0000-0300-0000C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19" name="Text Box 8">
          <a:extLst>
            <a:ext uri="{FF2B5EF4-FFF2-40B4-BE49-F238E27FC236}">
              <a16:creationId xmlns:a16="http://schemas.microsoft.com/office/drawing/2014/main" id="{00000000-0008-0000-0300-0000C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0" name="Text Box 9">
          <a:extLst>
            <a:ext uri="{FF2B5EF4-FFF2-40B4-BE49-F238E27FC236}">
              <a16:creationId xmlns:a16="http://schemas.microsoft.com/office/drawing/2014/main" id="{00000000-0008-0000-0300-0000C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1" name="Text Box 11">
          <a:extLst>
            <a:ext uri="{FF2B5EF4-FFF2-40B4-BE49-F238E27FC236}">
              <a16:creationId xmlns:a16="http://schemas.microsoft.com/office/drawing/2014/main" id="{00000000-0008-0000-0300-0000C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2" name="Text Box 8">
          <a:extLst>
            <a:ext uri="{FF2B5EF4-FFF2-40B4-BE49-F238E27FC236}">
              <a16:creationId xmlns:a16="http://schemas.microsoft.com/office/drawing/2014/main" id="{00000000-0008-0000-0300-0000C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3" name="Text Box 9">
          <a:extLst>
            <a:ext uri="{FF2B5EF4-FFF2-40B4-BE49-F238E27FC236}">
              <a16:creationId xmlns:a16="http://schemas.microsoft.com/office/drawing/2014/main" id="{00000000-0008-0000-0300-0000C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4" name="Text Box 11">
          <a:extLst>
            <a:ext uri="{FF2B5EF4-FFF2-40B4-BE49-F238E27FC236}">
              <a16:creationId xmlns:a16="http://schemas.microsoft.com/office/drawing/2014/main" id="{00000000-0008-0000-0300-0000C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5" name="Text Box 8">
          <a:extLst>
            <a:ext uri="{FF2B5EF4-FFF2-40B4-BE49-F238E27FC236}">
              <a16:creationId xmlns:a16="http://schemas.microsoft.com/office/drawing/2014/main" id="{00000000-0008-0000-0300-0000C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6" name="Text Box 9">
          <a:extLst>
            <a:ext uri="{FF2B5EF4-FFF2-40B4-BE49-F238E27FC236}">
              <a16:creationId xmlns:a16="http://schemas.microsoft.com/office/drawing/2014/main" id="{00000000-0008-0000-0300-0000C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7" name="Text Box 11">
          <a:extLst>
            <a:ext uri="{FF2B5EF4-FFF2-40B4-BE49-F238E27FC236}">
              <a16:creationId xmlns:a16="http://schemas.microsoft.com/office/drawing/2014/main" id="{00000000-0008-0000-0300-0000C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8" name="Text Box 8">
          <a:extLst>
            <a:ext uri="{FF2B5EF4-FFF2-40B4-BE49-F238E27FC236}">
              <a16:creationId xmlns:a16="http://schemas.microsoft.com/office/drawing/2014/main" id="{00000000-0008-0000-0300-0000D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29" name="Text Box 9">
          <a:extLst>
            <a:ext uri="{FF2B5EF4-FFF2-40B4-BE49-F238E27FC236}">
              <a16:creationId xmlns:a16="http://schemas.microsoft.com/office/drawing/2014/main" id="{00000000-0008-0000-0300-0000D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0" name="Text Box 11">
          <a:extLst>
            <a:ext uri="{FF2B5EF4-FFF2-40B4-BE49-F238E27FC236}">
              <a16:creationId xmlns:a16="http://schemas.microsoft.com/office/drawing/2014/main" id="{00000000-0008-0000-0300-0000D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1" name="Text Box 8">
          <a:extLst>
            <a:ext uri="{FF2B5EF4-FFF2-40B4-BE49-F238E27FC236}">
              <a16:creationId xmlns:a16="http://schemas.microsoft.com/office/drawing/2014/main" id="{00000000-0008-0000-0300-0000D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2" name="Text Box 9">
          <a:extLst>
            <a:ext uri="{FF2B5EF4-FFF2-40B4-BE49-F238E27FC236}">
              <a16:creationId xmlns:a16="http://schemas.microsoft.com/office/drawing/2014/main" id="{00000000-0008-0000-0300-0000D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3" name="Text Box 11">
          <a:extLst>
            <a:ext uri="{FF2B5EF4-FFF2-40B4-BE49-F238E27FC236}">
              <a16:creationId xmlns:a16="http://schemas.microsoft.com/office/drawing/2014/main" id="{00000000-0008-0000-0300-0000D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4" name="Text Box 8">
          <a:extLst>
            <a:ext uri="{FF2B5EF4-FFF2-40B4-BE49-F238E27FC236}">
              <a16:creationId xmlns:a16="http://schemas.microsoft.com/office/drawing/2014/main" id="{00000000-0008-0000-0300-0000D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5" name="Text Box 9">
          <a:extLst>
            <a:ext uri="{FF2B5EF4-FFF2-40B4-BE49-F238E27FC236}">
              <a16:creationId xmlns:a16="http://schemas.microsoft.com/office/drawing/2014/main" id="{00000000-0008-0000-0300-0000D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6" name="Text Box 11">
          <a:extLst>
            <a:ext uri="{FF2B5EF4-FFF2-40B4-BE49-F238E27FC236}">
              <a16:creationId xmlns:a16="http://schemas.microsoft.com/office/drawing/2014/main" id="{00000000-0008-0000-0300-0000D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7" name="Text Box 8">
          <a:extLst>
            <a:ext uri="{FF2B5EF4-FFF2-40B4-BE49-F238E27FC236}">
              <a16:creationId xmlns:a16="http://schemas.microsoft.com/office/drawing/2014/main" id="{00000000-0008-0000-0300-0000D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8" name="Text Box 9">
          <a:extLst>
            <a:ext uri="{FF2B5EF4-FFF2-40B4-BE49-F238E27FC236}">
              <a16:creationId xmlns:a16="http://schemas.microsoft.com/office/drawing/2014/main" id="{00000000-0008-0000-0300-0000D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39" name="Text Box 11">
          <a:extLst>
            <a:ext uri="{FF2B5EF4-FFF2-40B4-BE49-F238E27FC236}">
              <a16:creationId xmlns:a16="http://schemas.microsoft.com/office/drawing/2014/main" id="{00000000-0008-0000-0300-0000D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0" name="Text Box 8">
          <a:extLst>
            <a:ext uri="{FF2B5EF4-FFF2-40B4-BE49-F238E27FC236}">
              <a16:creationId xmlns:a16="http://schemas.microsoft.com/office/drawing/2014/main" id="{00000000-0008-0000-0300-0000D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1" name="Text Box 9">
          <a:extLst>
            <a:ext uri="{FF2B5EF4-FFF2-40B4-BE49-F238E27FC236}">
              <a16:creationId xmlns:a16="http://schemas.microsoft.com/office/drawing/2014/main" id="{00000000-0008-0000-0300-0000D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2" name="Text Box 11">
          <a:extLst>
            <a:ext uri="{FF2B5EF4-FFF2-40B4-BE49-F238E27FC236}">
              <a16:creationId xmlns:a16="http://schemas.microsoft.com/office/drawing/2014/main" id="{00000000-0008-0000-0300-0000D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3" name="Text Box 8">
          <a:extLst>
            <a:ext uri="{FF2B5EF4-FFF2-40B4-BE49-F238E27FC236}">
              <a16:creationId xmlns:a16="http://schemas.microsoft.com/office/drawing/2014/main" id="{00000000-0008-0000-0300-0000D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4" name="Text Box 9">
          <a:extLst>
            <a:ext uri="{FF2B5EF4-FFF2-40B4-BE49-F238E27FC236}">
              <a16:creationId xmlns:a16="http://schemas.microsoft.com/office/drawing/2014/main" id="{00000000-0008-0000-0300-0000E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5" name="Text Box 11">
          <a:extLst>
            <a:ext uri="{FF2B5EF4-FFF2-40B4-BE49-F238E27FC236}">
              <a16:creationId xmlns:a16="http://schemas.microsoft.com/office/drawing/2014/main" id="{00000000-0008-0000-0300-0000E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6" name="Text Box 8">
          <a:extLst>
            <a:ext uri="{FF2B5EF4-FFF2-40B4-BE49-F238E27FC236}">
              <a16:creationId xmlns:a16="http://schemas.microsoft.com/office/drawing/2014/main" id="{00000000-0008-0000-0300-0000E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7" name="Text Box 9">
          <a:extLst>
            <a:ext uri="{FF2B5EF4-FFF2-40B4-BE49-F238E27FC236}">
              <a16:creationId xmlns:a16="http://schemas.microsoft.com/office/drawing/2014/main" id="{00000000-0008-0000-0300-0000E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48" name="Text Box 11">
          <a:extLst>
            <a:ext uri="{FF2B5EF4-FFF2-40B4-BE49-F238E27FC236}">
              <a16:creationId xmlns:a16="http://schemas.microsoft.com/office/drawing/2014/main" id="{00000000-0008-0000-0300-0000E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349" name="Text Box 8">
          <a:extLst>
            <a:ext uri="{FF2B5EF4-FFF2-40B4-BE49-F238E27FC236}">
              <a16:creationId xmlns:a16="http://schemas.microsoft.com/office/drawing/2014/main" id="{00000000-0008-0000-0300-0000E5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50" name="Text Box 11">
          <a:extLst>
            <a:ext uri="{FF2B5EF4-FFF2-40B4-BE49-F238E27FC236}">
              <a16:creationId xmlns:a16="http://schemas.microsoft.com/office/drawing/2014/main" id="{00000000-0008-0000-0300-0000E6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51" name="Text Box 8">
          <a:extLst>
            <a:ext uri="{FF2B5EF4-FFF2-40B4-BE49-F238E27FC236}">
              <a16:creationId xmlns:a16="http://schemas.microsoft.com/office/drawing/2014/main" id="{00000000-0008-0000-0300-0000E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52" name="Text Box 9">
          <a:extLst>
            <a:ext uri="{FF2B5EF4-FFF2-40B4-BE49-F238E27FC236}">
              <a16:creationId xmlns:a16="http://schemas.microsoft.com/office/drawing/2014/main" id="{00000000-0008-0000-0300-0000E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53" name="Text Box 11">
          <a:extLst>
            <a:ext uri="{FF2B5EF4-FFF2-40B4-BE49-F238E27FC236}">
              <a16:creationId xmlns:a16="http://schemas.microsoft.com/office/drawing/2014/main" id="{00000000-0008-0000-0300-0000E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354" name="Text Box 8">
          <a:extLst>
            <a:ext uri="{FF2B5EF4-FFF2-40B4-BE49-F238E27FC236}">
              <a16:creationId xmlns:a16="http://schemas.microsoft.com/office/drawing/2014/main" id="{00000000-0008-0000-0300-0000EA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355" name="Text Box 9">
          <a:extLst>
            <a:ext uri="{FF2B5EF4-FFF2-40B4-BE49-F238E27FC236}">
              <a16:creationId xmlns:a16="http://schemas.microsoft.com/office/drawing/2014/main" id="{00000000-0008-0000-0300-0000EB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356" name="Text Box 11">
          <a:extLst>
            <a:ext uri="{FF2B5EF4-FFF2-40B4-BE49-F238E27FC236}">
              <a16:creationId xmlns:a16="http://schemas.microsoft.com/office/drawing/2014/main" id="{00000000-0008-0000-0300-0000EC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57" name="Text Box 8">
          <a:extLst>
            <a:ext uri="{FF2B5EF4-FFF2-40B4-BE49-F238E27FC236}">
              <a16:creationId xmlns:a16="http://schemas.microsoft.com/office/drawing/2014/main" id="{00000000-0008-0000-0300-0000E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58" name="Text Box 9">
          <a:extLst>
            <a:ext uri="{FF2B5EF4-FFF2-40B4-BE49-F238E27FC236}">
              <a16:creationId xmlns:a16="http://schemas.microsoft.com/office/drawing/2014/main" id="{00000000-0008-0000-0300-0000E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59" name="Text Box 11">
          <a:extLst>
            <a:ext uri="{FF2B5EF4-FFF2-40B4-BE49-F238E27FC236}">
              <a16:creationId xmlns:a16="http://schemas.microsoft.com/office/drawing/2014/main" id="{00000000-0008-0000-0300-0000E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360" name="Text Box 8">
          <a:extLst>
            <a:ext uri="{FF2B5EF4-FFF2-40B4-BE49-F238E27FC236}">
              <a16:creationId xmlns:a16="http://schemas.microsoft.com/office/drawing/2014/main" id="{00000000-0008-0000-0300-0000F0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361" name="Text Box 9">
          <a:extLst>
            <a:ext uri="{FF2B5EF4-FFF2-40B4-BE49-F238E27FC236}">
              <a16:creationId xmlns:a16="http://schemas.microsoft.com/office/drawing/2014/main" id="{00000000-0008-0000-0300-0000F1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362" name="Text Box 11">
          <a:extLst>
            <a:ext uri="{FF2B5EF4-FFF2-40B4-BE49-F238E27FC236}">
              <a16:creationId xmlns:a16="http://schemas.microsoft.com/office/drawing/2014/main" id="{00000000-0008-0000-0300-0000F2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63" name="Text Box 8">
          <a:extLst>
            <a:ext uri="{FF2B5EF4-FFF2-40B4-BE49-F238E27FC236}">
              <a16:creationId xmlns:a16="http://schemas.microsoft.com/office/drawing/2014/main" id="{00000000-0008-0000-0300-0000F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64" name="Text Box 9">
          <a:extLst>
            <a:ext uri="{FF2B5EF4-FFF2-40B4-BE49-F238E27FC236}">
              <a16:creationId xmlns:a16="http://schemas.microsoft.com/office/drawing/2014/main" id="{00000000-0008-0000-0300-0000F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365" name="Text Box 11">
          <a:extLst>
            <a:ext uri="{FF2B5EF4-FFF2-40B4-BE49-F238E27FC236}">
              <a16:creationId xmlns:a16="http://schemas.microsoft.com/office/drawing/2014/main" id="{00000000-0008-0000-0300-0000F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366" name="Text Box 8">
          <a:extLst>
            <a:ext uri="{FF2B5EF4-FFF2-40B4-BE49-F238E27FC236}">
              <a16:creationId xmlns:a16="http://schemas.microsoft.com/office/drawing/2014/main" id="{00000000-0008-0000-0300-0000F6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67" name="Text Box 11">
          <a:extLst>
            <a:ext uri="{FF2B5EF4-FFF2-40B4-BE49-F238E27FC236}">
              <a16:creationId xmlns:a16="http://schemas.microsoft.com/office/drawing/2014/main" id="{00000000-0008-0000-0300-0000F7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68" name="Text Box 11">
          <a:extLst>
            <a:ext uri="{FF2B5EF4-FFF2-40B4-BE49-F238E27FC236}">
              <a16:creationId xmlns:a16="http://schemas.microsoft.com/office/drawing/2014/main" id="{00000000-0008-0000-0300-0000F8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69" name="Text Box 11">
          <a:extLst>
            <a:ext uri="{FF2B5EF4-FFF2-40B4-BE49-F238E27FC236}">
              <a16:creationId xmlns:a16="http://schemas.microsoft.com/office/drawing/2014/main" id="{00000000-0008-0000-0300-0000F9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70" name="Text Box 11">
          <a:extLst>
            <a:ext uri="{FF2B5EF4-FFF2-40B4-BE49-F238E27FC236}">
              <a16:creationId xmlns:a16="http://schemas.microsoft.com/office/drawing/2014/main" id="{00000000-0008-0000-0300-0000FA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71" name="Text Box 11">
          <a:extLst>
            <a:ext uri="{FF2B5EF4-FFF2-40B4-BE49-F238E27FC236}">
              <a16:creationId xmlns:a16="http://schemas.microsoft.com/office/drawing/2014/main" id="{00000000-0008-0000-0300-0000FB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72" name="Text Box 11">
          <a:extLst>
            <a:ext uri="{FF2B5EF4-FFF2-40B4-BE49-F238E27FC236}">
              <a16:creationId xmlns:a16="http://schemas.microsoft.com/office/drawing/2014/main" id="{00000000-0008-0000-0300-0000FC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73" name="Text Box 11">
          <a:extLst>
            <a:ext uri="{FF2B5EF4-FFF2-40B4-BE49-F238E27FC236}">
              <a16:creationId xmlns:a16="http://schemas.microsoft.com/office/drawing/2014/main" id="{00000000-0008-0000-0300-0000FD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74" name="Text Box 11">
          <a:extLst>
            <a:ext uri="{FF2B5EF4-FFF2-40B4-BE49-F238E27FC236}">
              <a16:creationId xmlns:a16="http://schemas.microsoft.com/office/drawing/2014/main" id="{00000000-0008-0000-0300-0000FE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75" name="Text Box 11">
          <a:extLst>
            <a:ext uri="{FF2B5EF4-FFF2-40B4-BE49-F238E27FC236}">
              <a16:creationId xmlns:a16="http://schemas.microsoft.com/office/drawing/2014/main" id="{00000000-0008-0000-0300-0000FF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376" name="Text Box 8">
          <a:extLst>
            <a:ext uri="{FF2B5EF4-FFF2-40B4-BE49-F238E27FC236}">
              <a16:creationId xmlns:a16="http://schemas.microsoft.com/office/drawing/2014/main" id="{00000000-0008-0000-0300-00000015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77" name="Text Box 11">
          <a:extLst>
            <a:ext uri="{FF2B5EF4-FFF2-40B4-BE49-F238E27FC236}">
              <a16:creationId xmlns:a16="http://schemas.microsoft.com/office/drawing/2014/main" id="{00000000-0008-0000-0300-00000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78" name="Text Box 11">
          <a:extLst>
            <a:ext uri="{FF2B5EF4-FFF2-40B4-BE49-F238E27FC236}">
              <a16:creationId xmlns:a16="http://schemas.microsoft.com/office/drawing/2014/main" id="{00000000-0008-0000-0300-00000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79" name="Text Box 11">
          <a:extLst>
            <a:ext uri="{FF2B5EF4-FFF2-40B4-BE49-F238E27FC236}">
              <a16:creationId xmlns:a16="http://schemas.microsoft.com/office/drawing/2014/main" id="{00000000-0008-0000-0300-00000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0" name="Text Box 11">
          <a:extLst>
            <a:ext uri="{FF2B5EF4-FFF2-40B4-BE49-F238E27FC236}">
              <a16:creationId xmlns:a16="http://schemas.microsoft.com/office/drawing/2014/main" id="{00000000-0008-0000-0300-00000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1" name="Text Box 11">
          <a:extLst>
            <a:ext uri="{FF2B5EF4-FFF2-40B4-BE49-F238E27FC236}">
              <a16:creationId xmlns:a16="http://schemas.microsoft.com/office/drawing/2014/main" id="{00000000-0008-0000-0300-00000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2" name="Text Box 11">
          <a:extLst>
            <a:ext uri="{FF2B5EF4-FFF2-40B4-BE49-F238E27FC236}">
              <a16:creationId xmlns:a16="http://schemas.microsoft.com/office/drawing/2014/main" id="{00000000-0008-0000-0300-00000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3" name="Text Box 11">
          <a:extLst>
            <a:ext uri="{FF2B5EF4-FFF2-40B4-BE49-F238E27FC236}">
              <a16:creationId xmlns:a16="http://schemas.microsoft.com/office/drawing/2014/main" id="{00000000-0008-0000-0300-00000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4" name="Text Box 11">
          <a:extLst>
            <a:ext uri="{FF2B5EF4-FFF2-40B4-BE49-F238E27FC236}">
              <a16:creationId xmlns:a16="http://schemas.microsoft.com/office/drawing/2014/main" id="{00000000-0008-0000-0300-00000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5" name="Text Box 11">
          <a:extLst>
            <a:ext uri="{FF2B5EF4-FFF2-40B4-BE49-F238E27FC236}">
              <a16:creationId xmlns:a16="http://schemas.microsoft.com/office/drawing/2014/main" id="{00000000-0008-0000-0300-00000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6" name="Text Box 11">
          <a:extLst>
            <a:ext uri="{FF2B5EF4-FFF2-40B4-BE49-F238E27FC236}">
              <a16:creationId xmlns:a16="http://schemas.microsoft.com/office/drawing/2014/main" id="{00000000-0008-0000-0300-00000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7" name="Text Box 11">
          <a:extLst>
            <a:ext uri="{FF2B5EF4-FFF2-40B4-BE49-F238E27FC236}">
              <a16:creationId xmlns:a16="http://schemas.microsoft.com/office/drawing/2014/main" id="{00000000-0008-0000-0300-00000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8" name="Text Box 11">
          <a:extLst>
            <a:ext uri="{FF2B5EF4-FFF2-40B4-BE49-F238E27FC236}">
              <a16:creationId xmlns:a16="http://schemas.microsoft.com/office/drawing/2014/main" id="{00000000-0008-0000-0300-00000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89" name="Text Box 11">
          <a:extLst>
            <a:ext uri="{FF2B5EF4-FFF2-40B4-BE49-F238E27FC236}">
              <a16:creationId xmlns:a16="http://schemas.microsoft.com/office/drawing/2014/main" id="{00000000-0008-0000-0300-00000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0" name="Text Box 11">
          <a:extLst>
            <a:ext uri="{FF2B5EF4-FFF2-40B4-BE49-F238E27FC236}">
              <a16:creationId xmlns:a16="http://schemas.microsoft.com/office/drawing/2014/main" id="{00000000-0008-0000-0300-00000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1" name="Text Box 11">
          <a:extLst>
            <a:ext uri="{FF2B5EF4-FFF2-40B4-BE49-F238E27FC236}">
              <a16:creationId xmlns:a16="http://schemas.microsoft.com/office/drawing/2014/main" id="{00000000-0008-0000-0300-00000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2" name="Text Box 11">
          <a:extLst>
            <a:ext uri="{FF2B5EF4-FFF2-40B4-BE49-F238E27FC236}">
              <a16:creationId xmlns:a16="http://schemas.microsoft.com/office/drawing/2014/main" id="{00000000-0008-0000-0300-00001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3" name="Text Box 11">
          <a:extLst>
            <a:ext uri="{FF2B5EF4-FFF2-40B4-BE49-F238E27FC236}">
              <a16:creationId xmlns:a16="http://schemas.microsoft.com/office/drawing/2014/main" id="{00000000-0008-0000-0300-00001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4" name="Text Box 11">
          <a:extLst>
            <a:ext uri="{FF2B5EF4-FFF2-40B4-BE49-F238E27FC236}">
              <a16:creationId xmlns:a16="http://schemas.microsoft.com/office/drawing/2014/main" id="{00000000-0008-0000-0300-00001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5" name="Text Box 11">
          <a:extLst>
            <a:ext uri="{FF2B5EF4-FFF2-40B4-BE49-F238E27FC236}">
              <a16:creationId xmlns:a16="http://schemas.microsoft.com/office/drawing/2014/main" id="{00000000-0008-0000-0300-00001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6" name="Text Box 11">
          <a:extLst>
            <a:ext uri="{FF2B5EF4-FFF2-40B4-BE49-F238E27FC236}">
              <a16:creationId xmlns:a16="http://schemas.microsoft.com/office/drawing/2014/main" id="{00000000-0008-0000-0300-00001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7" name="Text Box 11">
          <a:extLst>
            <a:ext uri="{FF2B5EF4-FFF2-40B4-BE49-F238E27FC236}">
              <a16:creationId xmlns:a16="http://schemas.microsoft.com/office/drawing/2014/main" id="{00000000-0008-0000-0300-00001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8" name="Text Box 11">
          <a:extLst>
            <a:ext uri="{FF2B5EF4-FFF2-40B4-BE49-F238E27FC236}">
              <a16:creationId xmlns:a16="http://schemas.microsoft.com/office/drawing/2014/main" id="{00000000-0008-0000-0300-00001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399" name="Text Box 11">
          <a:extLst>
            <a:ext uri="{FF2B5EF4-FFF2-40B4-BE49-F238E27FC236}">
              <a16:creationId xmlns:a16="http://schemas.microsoft.com/office/drawing/2014/main" id="{00000000-0008-0000-0300-00001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0" name="Text Box 11">
          <a:extLst>
            <a:ext uri="{FF2B5EF4-FFF2-40B4-BE49-F238E27FC236}">
              <a16:creationId xmlns:a16="http://schemas.microsoft.com/office/drawing/2014/main" id="{00000000-0008-0000-0300-00001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1" name="Text Box 11">
          <a:extLst>
            <a:ext uri="{FF2B5EF4-FFF2-40B4-BE49-F238E27FC236}">
              <a16:creationId xmlns:a16="http://schemas.microsoft.com/office/drawing/2014/main" id="{00000000-0008-0000-0300-00001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2" name="Text Box 11">
          <a:extLst>
            <a:ext uri="{FF2B5EF4-FFF2-40B4-BE49-F238E27FC236}">
              <a16:creationId xmlns:a16="http://schemas.microsoft.com/office/drawing/2014/main" id="{00000000-0008-0000-0300-00001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3" name="Text Box 11">
          <a:extLst>
            <a:ext uri="{FF2B5EF4-FFF2-40B4-BE49-F238E27FC236}">
              <a16:creationId xmlns:a16="http://schemas.microsoft.com/office/drawing/2014/main" id="{00000000-0008-0000-0300-00001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4" name="Text Box 11">
          <a:extLst>
            <a:ext uri="{FF2B5EF4-FFF2-40B4-BE49-F238E27FC236}">
              <a16:creationId xmlns:a16="http://schemas.microsoft.com/office/drawing/2014/main" id="{00000000-0008-0000-0300-00001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5" name="Text Box 11">
          <a:extLst>
            <a:ext uri="{FF2B5EF4-FFF2-40B4-BE49-F238E27FC236}">
              <a16:creationId xmlns:a16="http://schemas.microsoft.com/office/drawing/2014/main" id="{00000000-0008-0000-0300-00001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6" name="Text Box 11">
          <a:extLst>
            <a:ext uri="{FF2B5EF4-FFF2-40B4-BE49-F238E27FC236}">
              <a16:creationId xmlns:a16="http://schemas.microsoft.com/office/drawing/2014/main" id="{00000000-0008-0000-0300-00001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7" name="Text Box 11">
          <a:extLst>
            <a:ext uri="{FF2B5EF4-FFF2-40B4-BE49-F238E27FC236}">
              <a16:creationId xmlns:a16="http://schemas.microsoft.com/office/drawing/2014/main" id="{00000000-0008-0000-0300-00001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8" name="Text Box 11">
          <a:extLst>
            <a:ext uri="{FF2B5EF4-FFF2-40B4-BE49-F238E27FC236}">
              <a16:creationId xmlns:a16="http://schemas.microsoft.com/office/drawing/2014/main" id="{00000000-0008-0000-0300-00002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09" name="Text Box 11">
          <a:extLst>
            <a:ext uri="{FF2B5EF4-FFF2-40B4-BE49-F238E27FC236}">
              <a16:creationId xmlns:a16="http://schemas.microsoft.com/office/drawing/2014/main" id="{00000000-0008-0000-0300-00002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0" name="Text Box 11">
          <a:extLst>
            <a:ext uri="{FF2B5EF4-FFF2-40B4-BE49-F238E27FC236}">
              <a16:creationId xmlns:a16="http://schemas.microsoft.com/office/drawing/2014/main" id="{00000000-0008-0000-0300-00002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1" name="Text Box 11">
          <a:extLst>
            <a:ext uri="{FF2B5EF4-FFF2-40B4-BE49-F238E27FC236}">
              <a16:creationId xmlns:a16="http://schemas.microsoft.com/office/drawing/2014/main" id="{00000000-0008-0000-0300-00002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2" name="Text Box 11">
          <a:extLst>
            <a:ext uri="{FF2B5EF4-FFF2-40B4-BE49-F238E27FC236}">
              <a16:creationId xmlns:a16="http://schemas.microsoft.com/office/drawing/2014/main" id="{00000000-0008-0000-0300-00002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3" name="Text Box 11">
          <a:extLst>
            <a:ext uri="{FF2B5EF4-FFF2-40B4-BE49-F238E27FC236}">
              <a16:creationId xmlns:a16="http://schemas.microsoft.com/office/drawing/2014/main" id="{00000000-0008-0000-0300-00002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4" name="Text Box 11">
          <a:extLst>
            <a:ext uri="{FF2B5EF4-FFF2-40B4-BE49-F238E27FC236}">
              <a16:creationId xmlns:a16="http://schemas.microsoft.com/office/drawing/2014/main" id="{00000000-0008-0000-0300-00002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5" name="Text Box 11">
          <a:extLst>
            <a:ext uri="{FF2B5EF4-FFF2-40B4-BE49-F238E27FC236}">
              <a16:creationId xmlns:a16="http://schemas.microsoft.com/office/drawing/2014/main" id="{00000000-0008-0000-0300-00002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6" name="Text Box 11">
          <a:extLst>
            <a:ext uri="{FF2B5EF4-FFF2-40B4-BE49-F238E27FC236}">
              <a16:creationId xmlns:a16="http://schemas.microsoft.com/office/drawing/2014/main" id="{00000000-0008-0000-0300-00002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7" name="Text Box 11">
          <a:extLst>
            <a:ext uri="{FF2B5EF4-FFF2-40B4-BE49-F238E27FC236}">
              <a16:creationId xmlns:a16="http://schemas.microsoft.com/office/drawing/2014/main" id="{00000000-0008-0000-0300-00002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8" name="Text Box 11">
          <a:extLst>
            <a:ext uri="{FF2B5EF4-FFF2-40B4-BE49-F238E27FC236}">
              <a16:creationId xmlns:a16="http://schemas.microsoft.com/office/drawing/2014/main" id="{00000000-0008-0000-0300-00002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19" name="Text Box 11">
          <a:extLst>
            <a:ext uri="{FF2B5EF4-FFF2-40B4-BE49-F238E27FC236}">
              <a16:creationId xmlns:a16="http://schemas.microsoft.com/office/drawing/2014/main" id="{00000000-0008-0000-0300-00002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0" name="Text Box 11">
          <a:extLst>
            <a:ext uri="{FF2B5EF4-FFF2-40B4-BE49-F238E27FC236}">
              <a16:creationId xmlns:a16="http://schemas.microsoft.com/office/drawing/2014/main" id="{00000000-0008-0000-0300-00002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1" name="Text Box 11">
          <a:extLst>
            <a:ext uri="{FF2B5EF4-FFF2-40B4-BE49-F238E27FC236}">
              <a16:creationId xmlns:a16="http://schemas.microsoft.com/office/drawing/2014/main" id="{00000000-0008-0000-0300-00002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2" name="Text Box 11">
          <a:extLst>
            <a:ext uri="{FF2B5EF4-FFF2-40B4-BE49-F238E27FC236}">
              <a16:creationId xmlns:a16="http://schemas.microsoft.com/office/drawing/2014/main" id="{00000000-0008-0000-0300-00002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3" name="Text Box 11">
          <a:extLst>
            <a:ext uri="{FF2B5EF4-FFF2-40B4-BE49-F238E27FC236}">
              <a16:creationId xmlns:a16="http://schemas.microsoft.com/office/drawing/2014/main" id="{00000000-0008-0000-0300-00002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4" name="Text Box 11">
          <a:extLst>
            <a:ext uri="{FF2B5EF4-FFF2-40B4-BE49-F238E27FC236}">
              <a16:creationId xmlns:a16="http://schemas.microsoft.com/office/drawing/2014/main" id="{00000000-0008-0000-0300-00003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5" name="Text Box 11">
          <a:extLst>
            <a:ext uri="{FF2B5EF4-FFF2-40B4-BE49-F238E27FC236}">
              <a16:creationId xmlns:a16="http://schemas.microsoft.com/office/drawing/2014/main" id="{00000000-0008-0000-0300-00003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6" name="Text Box 11">
          <a:extLst>
            <a:ext uri="{FF2B5EF4-FFF2-40B4-BE49-F238E27FC236}">
              <a16:creationId xmlns:a16="http://schemas.microsoft.com/office/drawing/2014/main" id="{00000000-0008-0000-0300-00003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7" name="Text Box 11">
          <a:extLst>
            <a:ext uri="{FF2B5EF4-FFF2-40B4-BE49-F238E27FC236}">
              <a16:creationId xmlns:a16="http://schemas.microsoft.com/office/drawing/2014/main" id="{00000000-0008-0000-0300-00003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8" name="Text Box 11">
          <a:extLst>
            <a:ext uri="{FF2B5EF4-FFF2-40B4-BE49-F238E27FC236}">
              <a16:creationId xmlns:a16="http://schemas.microsoft.com/office/drawing/2014/main" id="{00000000-0008-0000-0300-00003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29" name="Text Box 11">
          <a:extLst>
            <a:ext uri="{FF2B5EF4-FFF2-40B4-BE49-F238E27FC236}">
              <a16:creationId xmlns:a16="http://schemas.microsoft.com/office/drawing/2014/main" id="{00000000-0008-0000-0300-00003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0" name="Text Box 11">
          <a:extLst>
            <a:ext uri="{FF2B5EF4-FFF2-40B4-BE49-F238E27FC236}">
              <a16:creationId xmlns:a16="http://schemas.microsoft.com/office/drawing/2014/main" id="{00000000-0008-0000-0300-00003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1" name="Text Box 11">
          <a:extLst>
            <a:ext uri="{FF2B5EF4-FFF2-40B4-BE49-F238E27FC236}">
              <a16:creationId xmlns:a16="http://schemas.microsoft.com/office/drawing/2014/main" id="{00000000-0008-0000-0300-00003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2" name="Text Box 11">
          <a:extLst>
            <a:ext uri="{FF2B5EF4-FFF2-40B4-BE49-F238E27FC236}">
              <a16:creationId xmlns:a16="http://schemas.microsoft.com/office/drawing/2014/main" id="{00000000-0008-0000-0300-00003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3" name="Text Box 11">
          <a:extLst>
            <a:ext uri="{FF2B5EF4-FFF2-40B4-BE49-F238E27FC236}">
              <a16:creationId xmlns:a16="http://schemas.microsoft.com/office/drawing/2014/main" id="{00000000-0008-0000-0300-00003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4" name="Text Box 11">
          <a:extLst>
            <a:ext uri="{FF2B5EF4-FFF2-40B4-BE49-F238E27FC236}">
              <a16:creationId xmlns:a16="http://schemas.microsoft.com/office/drawing/2014/main" id="{00000000-0008-0000-0300-00003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5" name="Text Box 11">
          <a:extLst>
            <a:ext uri="{FF2B5EF4-FFF2-40B4-BE49-F238E27FC236}">
              <a16:creationId xmlns:a16="http://schemas.microsoft.com/office/drawing/2014/main" id="{00000000-0008-0000-0300-00003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6" name="Text Box 11">
          <a:extLst>
            <a:ext uri="{FF2B5EF4-FFF2-40B4-BE49-F238E27FC236}">
              <a16:creationId xmlns:a16="http://schemas.microsoft.com/office/drawing/2014/main" id="{00000000-0008-0000-0300-00003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7" name="Text Box 11">
          <a:extLst>
            <a:ext uri="{FF2B5EF4-FFF2-40B4-BE49-F238E27FC236}">
              <a16:creationId xmlns:a16="http://schemas.microsoft.com/office/drawing/2014/main" id="{00000000-0008-0000-0300-00003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8" name="Text Box 11">
          <a:extLst>
            <a:ext uri="{FF2B5EF4-FFF2-40B4-BE49-F238E27FC236}">
              <a16:creationId xmlns:a16="http://schemas.microsoft.com/office/drawing/2014/main" id="{00000000-0008-0000-0300-00003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39" name="Text Box 11">
          <a:extLst>
            <a:ext uri="{FF2B5EF4-FFF2-40B4-BE49-F238E27FC236}">
              <a16:creationId xmlns:a16="http://schemas.microsoft.com/office/drawing/2014/main" id="{00000000-0008-0000-0300-00003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40" name="Text Box 11">
          <a:extLst>
            <a:ext uri="{FF2B5EF4-FFF2-40B4-BE49-F238E27FC236}">
              <a16:creationId xmlns:a16="http://schemas.microsoft.com/office/drawing/2014/main" id="{00000000-0008-0000-0300-00004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41" name="Text Box 11">
          <a:extLst>
            <a:ext uri="{FF2B5EF4-FFF2-40B4-BE49-F238E27FC236}">
              <a16:creationId xmlns:a16="http://schemas.microsoft.com/office/drawing/2014/main" id="{00000000-0008-0000-0300-00004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42" name="Text Box 11">
          <a:extLst>
            <a:ext uri="{FF2B5EF4-FFF2-40B4-BE49-F238E27FC236}">
              <a16:creationId xmlns:a16="http://schemas.microsoft.com/office/drawing/2014/main" id="{00000000-0008-0000-0300-00004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5442</xdr:colOff>
      <xdr:row>9</xdr:row>
      <xdr:rowOff>0</xdr:rowOff>
    </xdr:from>
    <xdr:to>
      <xdr:col>1</xdr:col>
      <xdr:colOff>155121</xdr:colOff>
      <xdr:row>9</xdr:row>
      <xdr:rowOff>28575</xdr:rowOff>
    </xdr:to>
    <xdr:sp macro="" textlink="">
      <xdr:nvSpPr>
        <xdr:cNvPr id="5443" name="Text Box 11">
          <a:extLst>
            <a:ext uri="{FF2B5EF4-FFF2-40B4-BE49-F238E27FC236}">
              <a16:creationId xmlns:a16="http://schemas.microsoft.com/office/drawing/2014/main" id="{00000000-0008-0000-0300-000043150000}"/>
            </a:ext>
          </a:extLst>
        </xdr:cNvPr>
        <xdr:cNvSpPr txBox="1">
          <a:spLocks noChangeArrowheads="1"/>
        </xdr:cNvSpPr>
      </xdr:nvSpPr>
      <xdr:spPr bwMode="auto">
        <a:xfrm>
          <a:off x="338817" y="270891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9</xdr:row>
      <xdr:rowOff>0</xdr:rowOff>
    </xdr:from>
    <xdr:to>
      <xdr:col>1</xdr:col>
      <xdr:colOff>168729</xdr:colOff>
      <xdr:row>9</xdr:row>
      <xdr:rowOff>28575</xdr:rowOff>
    </xdr:to>
    <xdr:sp macro="" textlink="">
      <xdr:nvSpPr>
        <xdr:cNvPr id="5444" name="Text Box 11">
          <a:extLst>
            <a:ext uri="{FF2B5EF4-FFF2-40B4-BE49-F238E27FC236}">
              <a16:creationId xmlns:a16="http://schemas.microsoft.com/office/drawing/2014/main" id="{00000000-0008-0000-0300-000044150000}"/>
            </a:ext>
          </a:extLst>
        </xdr:cNvPr>
        <xdr:cNvSpPr txBox="1">
          <a:spLocks noChangeArrowheads="1"/>
        </xdr:cNvSpPr>
      </xdr:nvSpPr>
      <xdr:spPr bwMode="auto">
        <a:xfrm>
          <a:off x="352425" y="270891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45" name="Text Box 11">
          <a:extLst>
            <a:ext uri="{FF2B5EF4-FFF2-40B4-BE49-F238E27FC236}">
              <a16:creationId xmlns:a16="http://schemas.microsoft.com/office/drawing/2014/main" id="{00000000-0008-0000-0300-00004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46" name="Text Box 11">
          <a:extLst>
            <a:ext uri="{FF2B5EF4-FFF2-40B4-BE49-F238E27FC236}">
              <a16:creationId xmlns:a16="http://schemas.microsoft.com/office/drawing/2014/main" id="{00000000-0008-0000-0300-00004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47" name="Text Box 11">
          <a:extLst>
            <a:ext uri="{FF2B5EF4-FFF2-40B4-BE49-F238E27FC236}">
              <a16:creationId xmlns:a16="http://schemas.microsoft.com/office/drawing/2014/main" id="{00000000-0008-0000-0300-00004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48" name="Text Box 11">
          <a:extLst>
            <a:ext uri="{FF2B5EF4-FFF2-40B4-BE49-F238E27FC236}">
              <a16:creationId xmlns:a16="http://schemas.microsoft.com/office/drawing/2014/main" id="{00000000-0008-0000-0300-00004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49" name="Text Box 11">
          <a:extLst>
            <a:ext uri="{FF2B5EF4-FFF2-40B4-BE49-F238E27FC236}">
              <a16:creationId xmlns:a16="http://schemas.microsoft.com/office/drawing/2014/main" id="{00000000-0008-0000-0300-00004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0" name="Text Box 11">
          <a:extLst>
            <a:ext uri="{FF2B5EF4-FFF2-40B4-BE49-F238E27FC236}">
              <a16:creationId xmlns:a16="http://schemas.microsoft.com/office/drawing/2014/main" id="{00000000-0008-0000-0300-00004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1" name="Text Box 11">
          <a:extLst>
            <a:ext uri="{FF2B5EF4-FFF2-40B4-BE49-F238E27FC236}">
              <a16:creationId xmlns:a16="http://schemas.microsoft.com/office/drawing/2014/main" id="{00000000-0008-0000-0300-00004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2" name="Text Box 11">
          <a:extLst>
            <a:ext uri="{FF2B5EF4-FFF2-40B4-BE49-F238E27FC236}">
              <a16:creationId xmlns:a16="http://schemas.microsoft.com/office/drawing/2014/main" id="{00000000-0008-0000-0300-00004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3" name="Text Box 11">
          <a:extLst>
            <a:ext uri="{FF2B5EF4-FFF2-40B4-BE49-F238E27FC236}">
              <a16:creationId xmlns:a16="http://schemas.microsoft.com/office/drawing/2014/main" id="{00000000-0008-0000-0300-00004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4" name="Text Box 11">
          <a:extLst>
            <a:ext uri="{FF2B5EF4-FFF2-40B4-BE49-F238E27FC236}">
              <a16:creationId xmlns:a16="http://schemas.microsoft.com/office/drawing/2014/main" id="{00000000-0008-0000-0300-00004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5" name="Text Box 11">
          <a:extLst>
            <a:ext uri="{FF2B5EF4-FFF2-40B4-BE49-F238E27FC236}">
              <a16:creationId xmlns:a16="http://schemas.microsoft.com/office/drawing/2014/main" id="{00000000-0008-0000-0300-00004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6" name="Text Box 11">
          <a:extLst>
            <a:ext uri="{FF2B5EF4-FFF2-40B4-BE49-F238E27FC236}">
              <a16:creationId xmlns:a16="http://schemas.microsoft.com/office/drawing/2014/main" id="{00000000-0008-0000-0300-00005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7" name="Text Box 11">
          <a:extLst>
            <a:ext uri="{FF2B5EF4-FFF2-40B4-BE49-F238E27FC236}">
              <a16:creationId xmlns:a16="http://schemas.microsoft.com/office/drawing/2014/main" id="{00000000-0008-0000-0300-00005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8" name="Text Box 11">
          <a:extLst>
            <a:ext uri="{FF2B5EF4-FFF2-40B4-BE49-F238E27FC236}">
              <a16:creationId xmlns:a16="http://schemas.microsoft.com/office/drawing/2014/main" id="{00000000-0008-0000-0300-00005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59" name="Text Box 11">
          <a:extLst>
            <a:ext uri="{FF2B5EF4-FFF2-40B4-BE49-F238E27FC236}">
              <a16:creationId xmlns:a16="http://schemas.microsoft.com/office/drawing/2014/main" id="{00000000-0008-0000-0300-00005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0" name="Text Box 11">
          <a:extLst>
            <a:ext uri="{FF2B5EF4-FFF2-40B4-BE49-F238E27FC236}">
              <a16:creationId xmlns:a16="http://schemas.microsoft.com/office/drawing/2014/main" id="{00000000-0008-0000-0300-00005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1" name="Text Box 11">
          <a:extLst>
            <a:ext uri="{FF2B5EF4-FFF2-40B4-BE49-F238E27FC236}">
              <a16:creationId xmlns:a16="http://schemas.microsoft.com/office/drawing/2014/main" id="{00000000-0008-0000-0300-00005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2" name="Text Box 11">
          <a:extLst>
            <a:ext uri="{FF2B5EF4-FFF2-40B4-BE49-F238E27FC236}">
              <a16:creationId xmlns:a16="http://schemas.microsoft.com/office/drawing/2014/main" id="{00000000-0008-0000-0300-00005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3" name="Text Box 11">
          <a:extLst>
            <a:ext uri="{FF2B5EF4-FFF2-40B4-BE49-F238E27FC236}">
              <a16:creationId xmlns:a16="http://schemas.microsoft.com/office/drawing/2014/main" id="{00000000-0008-0000-0300-00005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4" name="Text Box 11">
          <a:extLst>
            <a:ext uri="{FF2B5EF4-FFF2-40B4-BE49-F238E27FC236}">
              <a16:creationId xmlns:a16="http://schemas.microsoft.com/office/drawing/2014/main" id="{00000000-0008-0000-0300-00005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5" name="Text Box 11">
          <a:extLst>
            <a:ext uri="{FF2B5EF4-FFF2-40B4-BE49-F238E27FC236}">
              <a16:creationId xmlns:a16="http://schemas.microsoft.com/office/drawing/2014/main" id="{00000000-0008-0000-0300-00005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6" name="Text Box 11">
          <a:extLst>
            <a:ext uri="{FF2B5EF4-FFF2-40B4-BE49-F238E27FC236}">
              <a16:creationId xmlns:a16="http://schemas.microsoft.com/office/drawing/2014/main" id="{00000000-0008-0000-0300-00005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7" name="Text Box 11">
          <a:extLst>
            <a:ext uri="{FF2B5EF4-FFF2-40B4-BE49-F238E27FC236}">
              <a16:creationId xmlns:a16="http://schemas.microsoft.com/office/drawing/2014/main" id="{00000000-0008-0000-0300-00005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8" name="Text Box 11">
          <a:extLst>
            <a:ext uri="{FF2B5EF4-FFF2-40B4-BE49-F238E27FC236}">
              <a16:creationId xmlns:a16="http://schemas.microsoft.com/office/drawing/2014/main" id="{00000000-0008-0000-0300-00005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69" name="Text Box 11">
          <a:extLst>
            <a:ext uri="{FF2B5EF4-FFF2-40B4-BE49-F238E27FC236}">
              <a16:creationId xmlns:a16="http://schemas.microsoft.com/office/drawing/2014/main" id="{00000000-0008-0000-0300-00005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0" name="Text Box 11">
          <a:extLst>
            <a:ext uri="{FF2B5EF4-FFF2-40B4-BE49-F238E27FC236}">
              <a16:creationId xmlns:a16="http://schemas.microsoft.com/office/drawing/2014/main" id="{00000000-0008-0000-0300-00005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1" name="Text Box 11">
          <a:extLst>
            <a:ext uri="{FF2B5EF4-FFF2-40B4-BE49-F238E27FC236}">
              <a16:creationId xmlns:a16="http://schemas.microsoft.com/office/drawing/2014/main" id="{00000000-0008-0000-0300-00005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2" name="Text Box 11">
          <a:extLst>
            <a:ext uri="{FF2B5EF4-FFF2-40B4-BE49-F238E27FC236}">
              <a16:creationId xmlns:a16="http://schemas.microsoft.com/office/drawing/2014/main" id="{00000000-0008-0000-0300-00006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3" name="Text Box 11">
          <a:extLst>
            <a:ext uri="{FF2B5EF4-FFF2-40B4-BE49-F238E27FC236}">
              <a16:creationId xmlns:a16="http://schemas.microsoft.com/office/drawing/2014/main" id="{00000000-0008-0000-0300-00006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4" name="Text Box 11">
          <a:extLst>
            <a:ext uri="{FF2B5EF4-FFF2-40B4-BE49-F238E27FC236}">
              <a16:creationId xmlns:a16="http://schemas.microsoft.com/office/drawing/2014/main" id="{00000000-0008-0000-0300-00006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5" name="Text Box 11">
          <a:extLst>
            <a:ext uri="{FF2B5EF4-FFF2-40B4-BE49-F238E27FC236}">
              <a16:creationId xmlns:a16="http://schemas.microsoft.com/office/drawing/2014/main" id="{00000000-0008-0000-0300-00006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6" name="Text Box 11">
          <a:extLst>
            <a:ext uri="{FF2B5EF4-FFF2-40B4-BE49-F238E27FC236}">
              <a16:creationId xmlns:a16="http://schemas.microsoft.com/office/drawing/2014/main" id="{00000000-0008-0000-0300-00006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7" name="Text Box 11">
          <a:extLst>
            <a:ext uri="{FF2B5EF4-FFF2-40B4-BE49-F238E27FC236}">
              <a16:creationId xmlns:a16="http://schemas.microsoft.com/office/drawing/2014/main" id="{00000000-0008-0000-0300-00006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8" name="Text Box 11">
          <a:extLst>
            <a:ext uri="{FF2B5EF4-FFF2-40B4-BE49-F238E27FC236}">
              <a16:creationId xmlns:a16="http://schemas.microsoft.com/office/drawing/2014/main" id="{00000000-0008-0000-0300-00006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79" name="Text Box 11">
          <a:extLst>
            <a:ext uri="{FF2B5EF4-FFF2-40B4-BE49-F238E27FC236}">
              <a16:creationId xmlns:a16="http://schemas.microsoft.com/office/drawing/2014/main" id="{00000000-0008-0000-0300-00006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0" name="Text Box 11">
          <a:extLst>
            <a:ext uri="{FF2B5EF4-FFF2-40B4-BE49-F238E27FC236}">
              <a16:creationId xmlns:a16="http://schemas.microsoft.com/office/drawing/2014/main" id="{00000000-0008-0000-0300-00006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1" name="Text Box 11">
          <a:extLst>
            <a:ext uri="{FF2B5EF4-FFF2-40B4-BE49-F238E27FC236}">
              <a16:creationId xmlns:a16="http://schemas.microsoft.com/office/drawing/2014/main" id="{00000000-0008-0000-0300-00006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2" name="Text Box 11">
          <a:extLst>
            <a:ext uri="{FF2B5EF4-FFF2-40B4-BE49-F238E27FC236}">
              <a16:creationId xmlns:a16="http://schemas.microsoft.com/office/drawing/2014/main" id="{00000000-0008-0000-0300-00006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3" name="Text Box 11">
          <a:extLst>
            <a:ext uri="{FF2B5EF4-FFF2-40B4-BE49-F238E27FC236}">
              <a16:creationId xmlns:a16="http://schemas.microsoft.com/office/drawing/2014/main" id="{00000000-0008-0000-0300-00006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4" name="Text Box 11">
          <a:extLst>
            <a:ext uri="{FF2B5EF4-FFF2-40B4-BE49-F238E27FC236}">
              <a16:creationId xmlns:a16="http://schemas.microsoft.com/office/drawing/2014/main" id="{00000000-0008-0000-0300-00006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5" name="Text Box 11">
          <a:extLst>
            <a:ext uri="{FF2B5EF4-FFF2-40B4-BE49-F238E27FC236}">
              <a16:creationId xmlns:a16="http://schemas.microsoft.com/office/drawing/2014/main" id="{00000000-0008-0000-0300-00006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6" name="Text Box 11">
          <a:extLst>
            <a:ext uri="{FF2B5EF4-FFF2-40B4-BE49-F238E27FC236}">
              <a16:creationId xmlns:a16="http://schemas.microsoft.com/office/drawing/2014/main" id="{00000000-0008-0000-0300-00006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7" name="Text Box 11">
          <a:extLst>
            <a:ext uri="{FF2B5EF4-FFF2-40B4-BE49-F238E27FC236}">
              <a16:creationId xmlns:a16="http://schemas.microsoft.com/office/drawing/2014/main" id="{00000000-0008-0000-0300-00006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8" name="Text Box 11">
          <a:extLst>
            <a:ext uri="{FF2B5EF4-FFF2-40B4-BE49-F238E27FC236}">
              <a16:creationId xmlns:a16="http://schemas.microsoft.com/office/drawing/2014/main" id="{00000000-0008-0000-0300-00007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89" name="Text Box 11">
          <a:extLst>
            <a:ext uri="{FF2B5EF4-FFF2-40B4-BE49-F238E27FC236}">
              <a16:creationId xmlns:a16="http://schemas.microsoft.com/office/drawing/2014/main" id="{00000000-0008-0000-0300-00007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0" name="Text Box 11">
          <a:extLst>
            <a:ext uri="{FF2B5EF4-FFF2-40B4-BE49-F238E27FC236}">
              <a16:creationId xmlns:a16="http://schemas.microsoft.com/office/drawing/2014/main" id="{00000000-0008-0000-0300-00007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1" name="Text Box 11">
          <a:extLst>
            <a:ext uri="{FF2B5EF4-FFF2-40B4-BE49-F238E27FC236}">
              <a16:creationId xmlns:a16="http://schemas.microsoft.com/office/drawing/2014/main" id="{00000000-0008-0000-0300-00007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2" name="Text Box 11">
          <a:extLst>
            <a:ext uri="{FF2B5EF4-FFF2-40B4-BE49-F238E27FC236}">
              <a16:creationId xmlns:a16="http://schemas.microsoft.com/office/drawing/2014/main" id="{00000000-0008-0000-0300-00007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3" name="Text Box 11">
          <a:extLst>
            <a:ext uri="{FF2B5EF4-FFF2-40B4-BE49-F238E27FC236}">
              <a16:creationId xmlns:a16="http://schemas.microsoft.com/office/drawing/2014/main" id="{00000000-0008-0000-0300-00007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4" name="Text Box 11">
          <a:extLst>
            <a:ext uri="{FF2B5EF4-FFF2-40B4-BE49-F238E27FC236}">
              <a16:creationId xmlns:a16="http://schemas.microsoft.com/office/drawing/2014/main" id="{00000000-0008-0000-0300-00007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5" name="Text Box 11">
          <a:extLst>
            <a:ext uri="{FF2B5EF4-FFF2-40B4-BE49-F238E27FC236}">
              <a16:creationId xmlns:a16="http://schemas.microsoft.com/office/drawing/2014/main" id="{00000000-0008-0000-0300-00007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6" name="Text Box 11">
          <a:extLst>
            <a:ext uri="{FF2B5EF4-FFF2-40B4-BE49-F238E27FC236}">
              <a16:creationId xmlns:a16="http://schemas.microsoft.com/office/drawing/2014/main" id="{00000000-0008-0000-0300-00007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7" name="Text Box 11">
          <a:extLst>
            <a:ext uri="{FF2B5EF4-FFF2-40B4-BE49-F238E27FC236}">
              <a16:creationId xmlns:a16="http://schemas.microsoft.com/office/drawing/2014/main" id="{00000000-0008-0000-0300-00007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8" name="Text Box 11">
          <a:extLst>
            <a:ext uri="{FF2B5EF4-FFF2-40B4-BE49-F238E27FC236}">
              <a16:creationId xmlns:a16="http://schemas.microsoft.com/office/drawing/2014/main" id="{00000000-0008-0000-0300-00007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499" name="Text Box 11">
          <a:extLst>
            <a:ext uri="{FF2B5EF4-FFF2-40B4-BE49-F238E27FC236}">
              <a16:creationId xmlns:a16="http://schemas.microsoft.com/office/drawing/2014/main" id="{00000000-0008-0000-0300-00007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0" name="Text Box 11">
          <a:extLst>
            <a:ext uri="{FF2B5EF4-FFF2-40B4-BE49-F238E27FC236}">
              <a16:creationId xmlns:a16="http://schemas.microsoft.com/office/drawing/2014/main" id="{00000000-0008-0000-0300-00007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1" name="Text Box 11">
          <a:extLst>
            <a:ext uri="{FF2B5EF4-FFF2-40B4-BE49-F238E27FC236}">
              <a16:creationId xmlns:a16="http://schemas.microsoft.com/office/drawing/2014/main" id="{00000000-0008-0000-0300-00007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2" name="Text Box 11">
          <a:extLst>
            <a:ext uri="{FF2B5EF4-FFF2-40B4-BE49-F238E27FC236}">
              <a16:creationId xmlns:a16="http://schemas.microsoft.com/office/drawing/2014/main" id="{00000000-0008-0000-0300-00007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3" name="Text Box 11">
          <a:extLst>
            <a:ext uri="{FF2B5EF4-FFF2-40B4-BE49-F238E27FC236}">
              <a16:creationId xmlns:a16="http://schemas.microsoft.com/office/drawing/2014/main" id="{00000000-0008-0000-0300-00007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4" name="Text Box 11">
          <a:extLst>
            <a:ext uri="{FF2B5EF4-FFF2-40B4-BE49-F238E27FC236}">
              <a16:creationId xmlns:a16="http://schemas.microsoft.com/office/drawing/2014/main" id="{00000000-0008-0000-0300-00008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5" name="Text Box 11">
          <a:extLst>
            <a:ext uri="{FF2B5EF4-FFF2-40B4-BE49-F238E27FC236}">
              <a16:creationId xmlns:a16="http://schemas.microsoft.com/office/drawing/2014/main" id="{00000000-0008-0000-0300-00008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6" name="Text Box 11">
          <a:extLst>
            <a:ext uri="{FF2B5EF4-FFF2-40B4-BE49-F238E27FC236}">
              <a16:creationId xmlns:a16="http://schemas.microsoft.com/office/drawing/2014/main" id="{00000000-0008-0000-0300-00008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7" name="Text Box 11">
          <a:extLst>
            <a:ext uri="{FF2B5EF4-FFF2-40B4-BE49-F238E27FC236}">
              <a16:creationId xmlns:a16="http://schemas.microsoft.com/office/drawing/2014/main" id="{00000000-0008-0000-0300-00008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8" name="Text Box 11">
          <a:extLst>
            <a:ext uri="{FF2B5EF4-FFF2-40B4-BE49-F238E27FC236}">
              <a16:creationId xmlns:a16="http://schemas.microsoft.com/office/drawing/2014/main" id="{00000000-0008-0000-0300-00008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09" name="Text Box 11">
          <a:extLst>
            <a:ext uri="{FF2B5EF4-FFF2-40B4-BE49-F238E27FC236}">
              <a16:creationId xmlns:a16="http://schemas.microsoft.com/office/drawing/2014/main" id="{00000000-0008-0000-0300-00008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0" name="Text Box 11">
          <a:extLst>
            <a:ext uri="{FF2B5EF4-FFF2-40B4-BE49-F238E27FC236}">
              <a16:creationId xmlns:a16="http://schemas.microsoft.com/office/drawing/2014/main" id="{00000000-0008-0000-0300-00008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1" name="Text Box 11">
          <a:extLst>
            <a:ext uri="{FF2B5EF4-FFF2-40B4-BE49-F238E27FC236}">
              <a16:creationId xmlns:a16="http://schemas.microsoft.com/office/drawing/2014/main" id="{00000000-0008-0000-0300-00008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2" name="Text Box 11">
          <a:extLst>
            <a:ext uri="{FF2B5EF4-FFF2-40B4-BE49-F238E27FC236}">
              <a16:creationId xmlns:a16="http://schemas.microsoft.com/office/drawing/2014/main" id="{00000000-0008-0000-0300-00008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3" name="Text Box 11">
          <a:extLst>
            <a:ext uri="{FF2B5EF4-FFF2-40B4-BE49-F238E27FC236}">
              <a16:creationId xmlns:a16="http://schemas.microsoft.com/office/drawing/2014/main" id="{00000000-0008-0000-0300-00008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4" name="Text Box 11">
          <a:extLst>
            <a:ext uri="{FF2B5EF4-FFF2-40B4-BE49-F238E27FC236}">
              <a16:creationId xmlns:a16="http://schemas.microsoft.com/office/drawing/2014/main" id="{00000000-0008-0000-0300-00008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5" name="Text Box 11">
          <a:extLst>
            <a:ext uri="{FF2B5EF4-FFF2-40B4-BE49-F238E27FC236}">
              <a16:creationId xmlns:a16="http://schemas.microsoft.com/office/drawing/2014/main" id="{00000000-0008-0000-0300-00008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6" name="Text Box 11">
          <a:extLst>
            <a:ext uri="{FF2B5EF4-FFF2-40B4-BE49-F238E27FC236}">
              <a16:creationId xmlns:a16="http://schemas.microsoft.com/office/drawing/2014/main" id="{00000000-0008-0000-0300-00008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7" name="Text Box 11">
          <a:extLst>
            <a:ext uri="{FF2B5EF4-FFF2-40B4-BE49-F238E27FC236}">
              <a16:creationId xmlns:a16="http://schemas.microsoft.com/office/drawing/2014/main" id="{00000000-0008-0000-0300-00008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8" name="Text Box 11">
          <a:extLst>
            <a:ext uri="{FF2B5EF4-FFF2-40B4-BE49-F238E27FC236}">
              <a16:creationId xmlns:a16="http://schemas.microsoft.com/office/drawing/2014/main" id="{00000000-0008-0000-0300-00008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19" name="Text Box 11">
          <a:extLst>
            <a:ext uri="{FF2B5EF4-FFF2-40B4-BE49-F238E27FC236}">
              <a16:creationId xmlns:a16="http://schemas.microsoft.com/office/drawing/2014/main" id="{00000000-0008-0000-0300-00008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20" name="Text Box 11">
          <a:extLst>
            <a:ext uri="{FF2B5EF4-FFF2-40B4-BE49-F238E27FC236}">
              <a16:creationId xmlns:a16="http://schemas.microsoft.com/office/drawing/2014/main" id="{00000000-0008-0000-0300-00009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21" name="Text Box 11">
          <a:extLst>
            <a:ext uri="{FF2B5EF4-FFF2-40B4-BE49-F238E27FC236}">
              <a16:creationId xmlns:a16="http://schemas.microsoft.com/office/drawing/2014/main" id="{00000000-0008-0000-0300-00009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22" name="Text Box 11">
          <a:extLst>
            <a:ext uri="{FF2B5EF4-FFF2-40B4-BE49-F238E27FC236}">
              <a16:creationId xmlns:a16="http://schemas.microsoft.com/office/drawing/2014/main" id="{00000000-0008-0000-0300-00009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23" name="Text Box 11">
          <a:extLst>
            <a:ext uri="{FF2B5EF4-FFF2-40B4-BE49-F238E27FC236}">
              <a16:creationId xmlns:a16="http://schemas.microsoft.com/office/drawing/2014/main" id="{00000000-0008-0000-0300-00009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24" name="Text Box 11">
          <a:extLst>
            <a:ext uri="{FF2B5EF4-FFF2-40B4-BE49-F238E27FC236}">
              <a16:creationId xmlns:a16="http://schemas.microsoft.com/office/drawing/2014/main" id="{00000000-0008-0000-0300-00009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25" name="Text Box 11">
          <a:extLst>
            <a:ext uri="{FF2B5EF4-FFF2-40B4-BE49-F238E27FC236}">
              <a16:creationId xmlns:a16="http://schemas.microsoft.com/office/drawing/2014/main" id="{00000000-0008-0000-0300-00009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26" name="Text Box 11">
          <a:extLst>
            <a:ext uri="{FF2B5EF4-FFF2-40B4-BE49-F238E27FC236}">
              <a16:creationId xmlns:a16="http://schemas.microsoft.com/office/drawing/2014/main" id="{00000000-0008-0000-0300-00009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27" name="Text Box 11">
          <a:extLst>
            <a:ext uri="{FF2B5EF4-FFF2-40B4-BE49-F238E27FC236}">
              <a16:creationId xmlns:a16="http://schemas.microsoft.com/office/drawing/2014/main" id="{00000000-0008-0000-0300-00009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28" name="Text Box 11">
          <a:extLst>
            <a:ext uri="{FF2B5EF4-FFF2-40B4-BE49-F238E27FC236}">
              <a16:creationId xmlns:a16="http://schemas.microsoft.com/office/drawing/2014/main" id="{00000000-0008-0000-0300-00009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114299</xdr:colOff>
      <xdr:row>9</xdr:row>
      <xdr:rowOff>0</xdr:rowOff>
    </xdr:from>
    <xdr:to>
      <xdr:col>1</xdr:col>
      <xdr:colOff>263978</xdr:colOff>
      <xdr:row>9</xdr:row>
      <xdr:rowOff>28575</xdr:rowOff>
    </xdr:to>
    <xdr:sp macro="" textlink="">
      <xdr:nvSpPr>
        <xdr:cNvPr id="5529" name="Text Box 11">
          <a:extLst>
            <a:ext uri="{FF2B5EF4-FFF2-40B4-BE49-F238E27FC236}">
              <a16:creationId xmlns:a16="http://schemas.microsoft.com/office/drawing/2014/main" id="{00000000-0008-0000-0300-000099150000}"/>
            </a:ext>
          </a:extLst>
        </xdr:cNvPr>
        <xdr:cNvSpPr txBox="1">
          <a:spLocks noChangeArrowheads="1"/>
        </xdr:cNvSpPr>
      </xdr:nvSpPr>
      <xdr:spPr bwMode="auto">
        <a:xfrm>
          <a:off x="447674" y="270891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0" name="Text Box 11">
          <a:extLst>
            <a:ext uri="{FF2B5EF4-FFF2-40B4-BE49-F238E27FC236}">
              <a16:creationId xmlns:a16="http://schemas.microsoft.com/office/drawing/2014/main" id="{00000000-0008-0000-0300-00009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1" name="Text Box 11">
          <a:extLst>
            <a:ext uri="{FF2B5EF4-FFF2-40B4-BE49-F238E27FC236}">
              <a16:creationId xmlns:a16="http://schemas.microsoft.com/office/drawing/2014/main" id="{00000000-0008-0000-0300-00009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2" name="Text Box 11">
          <a:extLst>
            <a:ext uri="{FF2B5EF4-FFF2-40B4-BE49-F238E27FC236}">
              <a16:creationId xmlns:a16="http://schemas.microsoft.com/office/drawing/2014/main" id="{00000000-0008-0000-0300-00009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3" name="Text Box 11">
          <a:extLst>
            <a:ext uri="{FF2B5EF4-FFF2-40B4-BE49-F238E27FC236}">
              <a16:creationId xmlns:a16="http://schemas.microsoft.com/office/drawing/2014/main" id="{00000000-0008-0000-0300-00009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4" name="Text Box 11">
          <a:extLst>
            <a:ext uri="{FF2B5EF4-FFF2-40B4-BE49-F238E27FC236}">
              <a16:creationId xmlns:a16="http://schemas.microsoft.com/office/drawing/2014/main" id="{00000000-0008-0000-0300-00009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5" name="Text Box 11">
          <a:extLst>
            <a:ext uri="{FF2B5EF4-FFF2-40B4-BE49-F238E27FC236}">
              <a16:creationId xmlns:a16="http://schemas.microsoft.com/office/drawing/2014/main" id="{00000000-0008-0000-0300-00009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6" name="Text Box 11">
          <a:extLst>
            <a:ext uri="{FF2B5EF4-FFF2-40B4-BE49-F238E27FC236}">
              <a16:creationId xmlns:a16="http://schemas.microsoft.com/office/drawing/2014/main" id="{00000000-0008-0000-0300-0000A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7" name="Text Box 11">
          <a:extLst>
            <a:ext uri="{FF2B5EF4-FFF2-40B4-BE49-F238E27FC236}">
              <a16:creationId xmlns:a16="http://schemas.microsoft.com/office/drawing/2014/main" id="{00000000-0008-0000-0300-0000A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8" name="Text Box 11">
          <a:extLst>
            <a:ext uri="{FF2B5EF4-FFF2-40B4-BE49-F238E27FC236}">
              <a16:creationId xmlns:a16="http://schemas.microsoft.com/office/drawing/2014/main" id="{00000000-0008-0000-0300-0000A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39" name="Text Box 11">
          <a:extLst>
            <a:ext uri="{FF2B5EF4-FFF2-40B4-BE49-F238E27FC236}">
              <a16:creationId xmlns:a16="http://schemas.microsoft.com/office/drawing/2014/main" id="{00000000-0008-0000-0300-0000A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0" name="Text Box 11">
          <a:extLst>
            <a:ext uri="{FF2B5EF4-FFF2-40B4-BE49-F238E27FC236}">
              <a16:creationId xmlns:a16="http://schemas.microsoft.com/office/drawing/2014/main" id="{00000000-0008-0000-0300-0000A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1" name="Text Box 11">
          <a:extLst>
            <a:ext uri="{FF2B5EF4-FFF2-40B4-BE49-F238E27FC236}">
              <a16:creationId xmlns:a16="http://schemas.microsoft.com/office/drawing/2014/main" id="{00000000-0008-0000-0300-0000A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2" name="Text Box 11">
          <a:extLst>
            <a:ext uri="{FF2B5EF4-FFF2-40B4-BE49-F238E27FC236}">
              <a16:creationId xmlns:a16="http://schemas.microsoft.com/office/drawing/2014/main" id="{00000000-0008-0000-0300-0000A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3" name="Text Box 11">
          <a:extLst>
            <a:ext uri="{FF2B5EF4-FFF2-40B4-BE49-F238E27FC236}">
              <a16:creationId xmlns:a16="http://schemas.microsoft.com/office/drawing/2014/main" id="{00000000-0008-0000-0300-0000A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4" name="Text Box 11">
          <a:extLst>
            <a:ext uri="{FF2B5EF4-FFF2-40B4-BE49-F238E27FC236}">
              <a16:creationId xmlns:a16="http://schemas.microsoft.com/office/drawing/2014/main" id="{00000000-0008-0000-0300-0000A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5" name="Text Box 11">
          <a:extLst>
            <a:ext uri="{FF2B5EF4-FFF2-40B4-BE49-F238E27FC236}">
              <a16:creationId xmlns:a16="http://schemas.microsoft.com/office/drawing/2014/main" id="{00000000-0008-0000-0300-0000A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6" name="Text Box 11">
          <a:extLst>
            <a:ext uri="{FF2B5EF4-FFF2-40B4-BE49-F238E27FC236}">
              <a16:creationId xmlns:a16="http://schemas.microsoft.com/office/drawing/2014/main" id="{00000000-0008-0000-0300-0000A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7" name="Text Box 11">
          <a:extLst>
            <a:ext uri="{FF2B5EF4-FFF2-40B4-BE49-F238E27FC236}">
              <a16:creationId xmlns:a16="http://schemas.microsoft.com/office/drawing/2014/main" id="{00000000-0008-0000-0300-0000A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8" name="Text Box 11">
          <a:extLst>
            <a:ext uri="{FF2B5EF4-FFF2-40B4-BE49-F238E27FC236}">
              <a16:creationId xmlns:a16="http://schemas.microsoft.com/office/drawing/2014/main" id="{00000000-0008-0000-0300-0000A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49" name="Text Box 11">
          <a:extLst>
            <a:ext uri="{FF2B5EF4-FFF2-40B4-BE49-F238E27FC236}">
              <a16:creationId xmlns:a16="http://schemas.microsoft.com/office/drawing/2014/main" id="{00000000-0008-0000-0300-0000A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0" name="Text Box 11">
          <a:extLst>
            <a:ext uri="{FF2B5EF4-FFF2-40B4-BE49-F238E27FC236}">
              <a16:creationId xmlns:a16="http://schemas.microsoft.com/office/drawing/2014/main" id="{00000000-0008-0000-0300-0000A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1" name="Text Box 11">
          <a:extLst>
            <a:ext uri="{FF2B5EF4-FFF2-40B4-BE49-F238E27FC236}">
              <a16:creationId xmlns:a16="http://schemas.microsoft.com/office/drawing/2014/main" id="{00000000-0008-0000-0300-0000A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2" name="Text Box 11">
          <a:extLst>
            <a:ext uri="{FF2B5EF4-FFF2-40B4-BE49-F238E27FC236}">
              <a16:creationId xmlns:a16="http://schemas.microsoft.com/office/drawing/2014/main" id="{00000000-0008-0000-0300-0000B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3" name="Text Box 11">
          <a:extLst>
            <a:ext uri="{FF2B5EF4-FFF2-40B4-BE49-F238E27FC236}">
              <a16:creationId xmlns:a16="http://schemas.microsoft.com/office/drawing/2014/main" id="{00000000-0008-0000-0300-0000B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4" name="Text Box 11">
          <a:extLst>
            <a:ext uri="{FF2B5EF4-FFF2-40B4-BE49-F238E27FC236}">
              <a16:creationId xmlns:a16="http://schemas.microsoft.com/office/drawing/2014/main" id="{00000000-0008-0000-0300-0000B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5" name="Text Box 11">
          <a:extLst>
            <a:ext uri="{FF2B5EF4-FFF2-40B4-BE49-F238E27FC236}">
              <a16:creationId xmlns:a16="http://schemas.microsoft.com/office/drawing/2014/main" id="{00000000-0008-0000-0300-0000B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6" name="Text Box 11">
          <a:extLst>
            <a:ext uri="{FF2B5EF4-FFF2-40B4-BE49-F238E27FC236}">
              <a16:creationId xmlns:a16="http://schemas.microsoft.com/office/drawing/2014/main" id="{00000000-0008-0000-0300-0000B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7" name="Text Box 11">
          <a:extLst>
            <a:ext uri="{FF2B5EF4-FFF2-40B4-BE49-F238E27FC236}">
              <a16:creationId xmlns:a16="http://schemas.microsoft.com/office/drawing/2014/main" id="{00000000-0008-0000-0300-0000B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8" name="Text Box 11">
          <a:extLst>
            <a:ext uri="{FF2B5EF4-FFF2-40B4-BE49-F238E27FC236}">
              <a16:creationId xmlns:a16="http://schemas.microsoft.com/office/drawing/2014/main" id="{00000000-0008-0000-0300-0000B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59" name="Text Box 11">
          <a:extLst>
            <a:ext uri="{FF2B5EF4-FFF2-40B4-BE49-F238E27FC236}">
              <a16:creationId xmlns:a16="http://schemas.microsoft.com/office/drawing/2014/main" id="{00000000-0008-0000-0300-0000B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0" name="Text Box 11">
          <a:extLst>
            <a:ext uri="{FF2B5EF4-FFF2-40B4-BE49-F238E27FC236}">
              <a16:creationId xmlns:a16="http://schemas.microsoft.com/office/drawing/2014/main" id="{00000000-0008-0000-0300-0000B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1" name="Text Box 11">
          <a:extLst>
            <a:ext uri="{FF2B5EF4-FFF2-40B4-BE49-F238E27FC236}">
              <a16:creationId xmlns:a16="http://schemas.microsoft.com/office/drawing/2014/main" id="{00000000-0008-0000-0300-0000B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2" name="Text Box 11">
          <a:extLst>
            <a:ext uri="{FF2B5EF4-FFF2-40B4-BE49-F238E27FC236}">
              <a16:creationId xmlns:a16="http://schemas.microsoft.com/office/drawing/2014/main" id="{00000000-0008-0000-0300-0000B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3" name="Text Box 11">
          <a:extLst>
            <a:ext uri="{FF2B5EF4-FFF2-40B4-BE49-F238E27FC236}">
              <a16:creationId xmlns:a16="http://schemas.microsoft.com/office/drawing/2014/main" id="{00000000-0008-0000-0300-0000B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4" name="Text Box 11">
          <a:extLst>
            <a:ext uri="{FF2B5EF4-FFF2-40B4-BE49-F238E27FC236}">
              <a16:creationId xmlns:a16="http://schemas.microsoft.com/office/drawing/2014/main" id="{00000000-0008-0000-0300-0000B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5" name="Text Box 11">
          <a:extLst>
            <a:ext uri="{FF2B5EF4-FFF2-40B4-BE49-F238E27FC236}">
              <a16:creationId xmlns:a16="http://schemas.microsoft.com/office/drawing/2014/main" id="{00000000-0008-0000-0300-0000B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6" name="Text Box 11">
          <a:extLst>
            <a:ext uri="{FF2B5EF4-FFF2-40B4-BE49-F238E27FC236}">
              <a16:creationId xmlns:a16="http://schemas.microsoft.com/office/drawing/2014/main" id="{00000000-0008-0000-0300-0000B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7" name="Text Box 11">
          <a:extLst>
            <a:ext uri="{FF2B5EF4-FFF2-40B4-BE49-F238E27FC236}">
              <a16:creationId xmlns:a16="http://schemas.microsoft.com/office/drawing/2014/main" id="{00000000-0008-0000-0300-0000B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8" name="Text Box 11">
          <a:extLst>
            <a:ext uri="{FF2B5EF4-FFF2-40B4-BE49-F238E27FC236}">
              <a16:creationId xmlns:a16="http://schemas.microsoft.com/office/drawing/2014/main" id="{00000000-0008-0000-0300-0000C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69" name="Text Box 11">
          <a:extLst>
            <a:ext uri="{FF2B5EF4-FFF2-40B4-BE49-F238E27FC236}">
              <a16:creationId xmlns:a16="http://schemas.microsoft.com/office/drawing/2014/main" id="{00000000-0008-0000-0300-0000C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70" name="Text Box 11">
          <a:extLst>
            <a:ext uri="{FF2B5EF4-FFF2-40B4-BE49-F238E27FC236}">
              <a16:creationId xmlns:a16="http://schemas.microsoft.com/office/drawing/2014/main" id="{00000000-0008-0000-0300-0000C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71" name="Text Box 11">
          <a:extLst>
            <a:ext uri="{FF2B5EF4-FFF2-40B4-BE49-F238E27FC236}">
              <a16:creationId xmlns:a16="http://schemas.microsoft.com/office/drawing/2014/main" id="{00000000-0008-0000-0300-0000C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572" name="Text Box 11">
          <a:extLst>
            <a:ext uri="{FF2B5EF4-FFF2-40B4-BE49-F238E27FC236}">
              <a16:creationId xmlns:a16="http://schemas.microsoft.com/office/drawing/2014/main" id="{00000000-0008-0000-0300-0000C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73" name="Text Box 8">
          <a:extLst>
            <a:ext uri="{FF2B5EF4-FFF2-40B4-BE49-F238E27FC236}">
              <a16:creationId xmlns:a16="http://schemas.microsoft.com/office/drawing/2014/main" id="{00000000-0008-0000-0300-0000C5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74" name="Text Box 9">
          <a:extLst>
            <a:ext uri="{FF2B5EF4-FFF2-40B4-BE49-F238E27FC236}">
              <a16:creationId xmlns:a16="http://schemas.microsoft.com/office/drawing/2014/main" id="{00000000-0008-0000-0300-0000C6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75" name="Text Box 11">
          <a:extLst>
            <a:ext uri="{FF2B5EF4-FFF2-40B4-BE49-F238E27FC236}">
              <a16:creationId xmlns:a16="http://schemas.microsoft.com/office/drawing/2014/main" id="{00000000-0008-0000-0300-0000C7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76" name="Text Box 8">
          <a:extLst>
            <a:ext uri="{FF2B5EF4-FFF2-40B4-BE49-F238E27FC236}">
              <a16:creationId xmlns:a16="http://schemas.microsoft.com/office/drawing/2014/main" id="{00000000-0008-0000-0300-0000C8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77" name="Text Box 9">
          <a:extLst>
            <a:ext uri="{FF2B5EF4-FFF2-40B4-BE49-F238E27FC236}">
              <a16:creationId xmlns:a16="http://schemas.microsoft.com/office/drawing/2014/main" id="{00000000-0008-0000-0300-0000C9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78" name="Text Box 11">
          <a:extLst>
            <a:ext uri="{FF2B5EF4-FFF2-40B4-BE49-F238E27FC236}">
              <a16:creationId xmlns:a16="http://schemas.microsoft.com/office/drawing/2014/main" id="{00000000-0008-0000-0300-0000CA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79" name="Text Box 11">
          <a:extLst>
            <a:ext uri="{FF2B5EF4-FFF2-40B4-BE49-F238E27FC236}">
              <a16:creationId xmlns:a16="http://schemas.microsoft.com/office/drawing/2014/main" id="{00000000-0008-0000-0300-0000CB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0" name="Text Box 9">
          <a:extLst>
            <a:ext uri="{FF2B5EF4-FFF2-40B4-BE49-F238E27FC236}">
              <a16:creationId xmlns:a16="http://schemas.microsoft.com/office/drawing/2014/main" id="{00000000-0008-0000-0300-0000CC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1" name="Text Box 11">
          <a:extLst>
            <a:ext uri="{FF2B5EF4-FFF2-40B4-BE49-F238E27FC236}">
              <a16:creationId xmlns:a16="http://schemas.microsoft.com/office/drawing/2014/main" id="{00000000-0008-0000-0300-0000CD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2" name="Text Box 8">
          <a:extLst>
            <a:ext uri="{FF2B5EF4-FFF2-40B4-BE49-F238E27FC236}">
              <a16:creationId xmlns:a16="http://schemas.microsoft.com/office/drawing/2014/main" id="{00000000-0008-0000-0300-0000CE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3" name="Text Box 9">
          <a:extLst>
            <a:ext uri="{FF2B5EF4-FFF2-40B4-BE49-F238E27FC236}">
              <a16:creationId xmlns:a16="http://schemas.microsoft.com/office/drawing/2014/main" id="{00000000-0008-0000-0300-0000CF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4" name="Text Box 11">
          <a:extLst>
            <a:ext uri="{FF2B5EF4-FFF2-40B4-BE49-F238E27FC236}">
              <a16:creationId xmlns:a16="http://schemas.microsoft.com/office/drawing/2014/main" id="{00000000-0008-0000-0300-0000D0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5" name="Text Box 8">
          <a:extLst>
            <a:ext uri="{FF2B5EF4-FFF2-40B4-BE49-F238E27FC236}">
              <a16:creationId xmlns:a16="http://schemas.microsoft.com/office/drawing/2014/main" id="{00000000-0008-0000-0300-0000D1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6" name="Text Box 9">
          <a:extLst>
            <a:ext uri="{FF2B5EF4-FFF2-40B4-BE49-F238E27FC236}">
              <a16:creationId xmlns:a16="http://schemas.microsoft.com/office/drawing/2014/main" id="{00000000-0008-0000-0300-0000D2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7" name="Text Box 11">
          <a:extLst>
            <a:ext uri="{FF2B5EF4-FFF2-40B4-BE49-F238E27FC236}">
              <a16:creationId xmlns:a16="http://schemas.microsoft.com/office/drawing/2014/main" id="{00000000-0008-0000-0300-0000D3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8" name="Text Box 8">
          <a:extLst>
            <a:ext uri="{FF2B5EF4-FFF2-40B4-BE49-F238E27FC236}">
              <a16:creationId xmlns:a16="http://schemas.microsoft.com/office/drawing/2014/main" id="{00000000-0008-0000-0300-0000D4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89" name="Text Box 9">
          <a:extLst>
            <a:ext uri="{FF2B5EF4-FFF2-40B4-BE49-F238E27FC236}">
              <a16:creationId xmlns:a16="http://schemas.microsoft.com/office/drawing/2014/main" id="{00000000-0008-0000-0300-0000D5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0" name="Text Box 11">
          <a:extLst>
            <a:ext uri="{FF2B5EF4-FFF2-40B4-BE49-F238E27FC236}">
              <a16:creationId xmlns:a16="http://schemas.microsoft.com/office/drawing/2014/main" id="{00000000-0008-0000-0300-0000D6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1" name="Text Box 8">
          <a:extLst>
            <a:ext uri="{FF2B5EF4-FFF2-40B4-BE49-F238E27FC236}">
              <a16:creationId xmlns:a16="http://schemas.microsoft.com/office/drawing/2014/main" id="{00000000-0008-0000-0300-0000D7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2" name="Text Box 9">
          <a:extLst>
            <a:ext uri="{FF2B5EF4-FFF2-40B4-BE49-F238E27FC236}">
              <a16:creationId xmlns:a16="http://schemas.microsoft.com/office/drawing/2014/main" id="{00000000-0008-0000-0300-0000D8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3" name="Text Box 11">
          <a:extLst>
            <a:ext uri="{FF2B5EF4-FFF2-40B4-BE49-F238E27FC236}">
              <a16:creationId xmlns:a16="http://schemas.microsoft.com/office/drawing/2014/main" id="{00000000-0008-0000-0300-0000D9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4" name="Text Box 8">
          <a:extLst>
            <a:ext uri="{FF2B5EF4-FFF2-40B4-BE49-F238E27FC236}">
              <a16:creationId xmlns:a16="http://schemas.microsoft.com/office/drawing/2014/main" id="{00000000-0008-0000-0300-0000DA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5" name="Text Box 9">
          <a:extLst>
            <a:ext uri="{FF2B5EF4-FFF2-40B4-BE49-F238E27FC236}">
              <a16:creationId xmlns:a16="http://schemas.microsoft.com/office/drawing/2014/main" id="{00000000-0008-0000-0300-0000DB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6" name="Text Box 11">
          <a:extLst>
            <a:ext uri="{FF2B5EF4-FFF2-40B4-BE49-F238E27FC236}">
              <a16:creationId xmlns:a16="http://schemas.microsoft.com/office/drawing/2014/main" id="{00000000-0008-0000-0300-0000DC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7" name="Text Box 8">
          <a:extLst>
            <a:ext uri="{FF2B5EF4-FFF2-40B4-BE49-F238E27FC236}">
              <a16:creationId xmlns:a16="http://schemas.microsoft.com/office/drawing/2014/main" id="{00000000-0008-0000-0300-0000DD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8" name="Text Box 9">
          <a:extLst>
            <a:ext uri="{FF2B5EF4-FFF2-40B4-BE49-F238E27FC236}">
              <a16:creationId xmlns:a16="http://schemas.microsoft.com/office/drawing/2014/main" id="{00000000-0008-0000-0300-0000DE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599" name="Text Box 11">
          <a:extLst>
            <a:ext uri="{FF2B5EF4-FFF2-40B4-BE49-F238E27FC236}">
              <a16:creationId xmlns:a16="http://schemas.microsoft.com/office/drawing/2014/main" id="{00000000-0008-0000-0300-0000DF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0" name="Text Box 8">
          <a:extLst>
            <a:ext uri="{FF2B5EF4-FFF2-40B4-BE49-F238E27FC236}">
              <a16:creationId xmlns:a16="http://schemas.microsoft.com/office/drawing/2014/main" id="{00000000-0008-0000-0300-0000E0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1" name="Text Box 9">
          <a:extLst>
            <a:ext uri="{FF2B5EF4-FFF2-40B4-BE49-F238E27FC236}">
              <a16:creationId xmlns:a16="http://schemas.microsoft.com/office/drawing/2014/main" id="{00000000-0008-0000-0300-0000E1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2" name="Text Box 11">
          <a:extLst>
            <a:ext uri="{FF2B5EF4-FFF2-40B4-BE49-F238E27FC236}">
              <a16:creationId xmlns:a16="http://schemas.microsoft.com/office/drawing/2014/main" id="{00000000-0008-0000-0300-0000E2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3" name="Text Box 8">
          <a:extLst>
            <a:ext uri="{FF2B5EF4-FFF2-40B4-BE49-F238E27FC236}">
              <a16:creationId xmlns:a16="http://schemas.microsoft.com/office/drawing/2014/main" id="{00000000-0008-0000-0300-0000E3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4" name="Text Box 9">
          <a:extLst>
            <a:ext uri="{FF2B5EF4-FFF2-40B4-BE49-F238E27FC236}">
              <a16:creationId xmlns:a16="http://schemas.microsoft.com/office/drawing/2014/main" id="{00000000-0008-0000-0300-0000E4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5" name="Text Box 11">
          <a:extLst>
            <a:ext uri="{FF2B5EF4-FFF2-40B4-BE49-F238E27FC236}">
              <a16:creationId xmlns:a16="http://schemas.microsoft.com/office/drawing/2014/main" id="{00000000-0008-0000-0300-0000E5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6" name="Text Box 8">
          <a:extLst>
            <a:ext uri="{FF2B5EF4-FFF2-40B4-BE49-F238E27FC236}">
              <a16:creationId xmlns:a16="http://schemas.microsoft.com/office/drawing/2014/main" id="{00000000-0008-0000-0300-0000E6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7" name="Text Box 9">
          <a:extLst>
            <a:ext uri="{FF2B5EF4-FFF2-40B4-BE49-F238E27FC236}">
              <a16:creationId xmlns:a16="http://schemas.microsoft.com/office/drawing/2014/main" id="{00000000-0008-0000-0300-0000E7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8" name="Text Box 11">
          <a:extLst>
            <a:ext uri="{FF2B5EF4-FFF2-40B4-BE49-F238E27FC236}">
              <a16:creationId xmlns:a16="http://schemas.microsoft.com/office/drawing/2014/main" id="{00000000-0008-0000-0300-0000E8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09" name="Text Box 8">
          <a:extLst>
            <a:ext uri="{FF2B5EF4-FFF2-40B4-BE49-F238E27FC236}">
              <a16:creationId xmlns:a16="http://schemas.microsoft.com/office/drawing/2014/main" id="{00000000-0008-0000-0300-0000E9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10" name="Text Box 9">
          <a:extLst>
            <a:ext uri="{FF2B5EF4-FFF2-40B4-BE49-F238E27FC236}">
              <a16:creationId xmlns:a16="http://schemas.microsoft.com/office/drawing/2014/main" id="{00000000-0008-0000-0300-0000EA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11" name="Text Box 11">
          <a:extLst>
            <a:ext uri="{FF2B5EF4-FFF2-40B4-BE49-F238E27FC236}">
              <a16:creationId xmlns:a16="http://schemas.microsoft.com/office/drawing/2014/main" id="{00000000-0008-0000-0300-0000EB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12" name="Text Box 8">
          <a:extLst>
            <a:ext uri="{FF2B5EF4-FFF2-40B4-BE49-F238E27FC236}">
              <a16:creationId xmlns:a16="http://schemas.microsoft.com/office/drawing/2014/main" id="{00000000-0008-0000-0300-0000EC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13" name="Text Box 9">
          <a:extLst>
            <a:ext uri="{FF2B5EF4-FFF2-40B4-BE49-F238E27FC236}">
              <a16:creationId xmlns:a16="http://schemas.microsoft.com/office/drawing/2014/main" id="{00000000-0008-0000-0300-0000ED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14" name="Text Box 11">
          <a:extLst>
            <a:ext uri="{FF2B5EF4-FFF2-40B4-BE49-F238E27FC236}">
              <a16:creationId xmlns:a16="http://schemas.microsoft.com/office/drawing/2014/main" id="{00000000-0008-0000-0300-0000EE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615" name="Text Box 8">
          <a:extLst>
            <a:ext uri="{FF2B5EF4-FFF2-40B4-BE49-F238E27FC236}">
              <a16:creationId xmlns:a16="http://schemas.microsoft.com/office/drawing/2014/main" id="{00000000-0008-0000-0300-0000EF15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16" name="Text Box 11">
          <a:extLst>
            <a:ext uri="{FF2B5EF4-FFF2-40B4-BE49-F238E27FC236}">
              <a16:creationId xmlns:a16="http://schemas.microsoft.com/office/drawing/2014/main" id="{00000000-0008-0000-0300-0000F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17" name="Text Box 8">
          <a:extLst>
            <a:ext uri="{FF2B5EF4-FFF2-40B4-BE49-F238E27FC236}">
              <a16:creationId xmlns:a16="http://schemas.microsoft.com/office/drawing/2014/main" id="{00000000-0008-0000-0300-0000F1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18" name="Text Box 9">
          <a:extLst>
            <a:ext uri="{FF2B5EF4-FFF2-40B4-BE49-F238E27FC236}">
              <a16:creationId xmlns:a16="http://schemas.microsoft.com/office/drawing/2014/main" id="{00000000-0008-0000-0300-0000F2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19" name="Text Box 11">
          <a:extLst>
            <a:ext uri="{FF2B5EF4-FFF2-40B4-BE49-F238E27FC236}">
              <a16:creationId xmlns:a16="http://schemas.microsoft.com/office/drawing/2014/main" id="{00000000-0008-0000-0300-0000F3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5620" name="Text Box 11">
          <a:extLst>
            <a:ext uri="{FF2B5EF4-FFF2-40B4-BE49-F238E27FC236}">
              <a16:creationId xmlns:a16="http://schemas.microsoft.com/office/drawing/2014/main" id="{00000000-0008-0000-0300-0000F415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21" name="Text Box 8">
          <a:extLst>
            <a:ext uri="{FF2B5EF4-FFF2-40B4-BE49-F238E27FC236}">
              <a16:creationId xmlns:a16="http://schemas.microsoft.com/office/drawing/2014/main" id="{00000000-0008-0000-0300-0000F5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22" name="Text Box 9">
          <a:extLst>
            <a:ext uri="{FF2B5EF4-FFF2-40B4-BE49-F238E27FC236}">
              <a16:creationId xmlns:a16="http://schemas.microsoft.com/office/drawing/2014/main" id="{00000000-0008-0000-0300-0000F6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23" name="Text Box 11">
          <a:extLst>
            <a:ext uri="{FF2B5EF4-FFF2-40B4-BE49-F238E27FC236}">
              <a16:creationId xmlns:a16="http://schemas.microsoft.com/office/drawing/2014/main" id="{00000000-0008-0000-0300-0000F7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24" name="Text Box 8">
          <a:extLst>
            <a:ext uri="{FF2B5EF4-FFF2-40B4-BE49-F238E27FC236}">
              <a16:creationId xmlns:a16="http://schemas.microsoft.com/office/drawing/2014/main" id="{00000000-0008-0000-0300-0000F8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25" name="Text Box 9">
          <a:extLst>
            <a:ext uri="{FF2B5EF4-FFF2-40B4-BE49-F238E27FC236}">
              <a16:creationId xmlns:a16="http://schemas.microsoft.com/office/drawing/2014/main" id="{00000000-0008-0000-0300-0000F9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26" name="Text Box 11">
          <a:extLst>
            <a:ext uri="{FF2B5EF4-FFF2-40B4-BE49-F238E27FC236}">
              <a16:creationId xmlns:a16="http://schemas.microsoft.com/office/drawing/2014/main" id="{00000000-0008-0000-0300-0000FA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27" name="Text Box 8">
          <a:extLst>
            <a:ext uri="{FF2B5EF4-FFF2-40B4-BE49-F238E27FC236}">
              <a16:creationId xmlns:a16="http://schemas.microsoft.com/office/drawing/2014/main" id="{00000000-0008-0000-0300-0000FB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28" name="Text Box 9">
          <a:extLst>
            <a:ext uri="{FF2B5EF4-FFF2-40B4-BE49-F238E27FC236}">
              <a16:creationId xmlns:a16="http://schemas.microsoft.com/office/drawing/2014/main" id="{00000000-0008-0000-0300-0000FC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29" name="Text Box 11">
          <a:extLst>
            <a:ext uri="{FF2B5EF4-FFF2-40B4-BE49-F238E27FC236}">
              <a16:creationId xmlns:a16="http://schemas.microsoft.com/office/drawing/2014/main" id="{00000000-0008-0000-0300-0000FD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30" name="Text Box 8">
          <a:extLst>
            <a:ext uri="{FF2B5EF4-FFF2-40B4-BE49-F238E27FC236}">
              <a16:creationId xmlns:a16="http://schemas.microsoft.com/office/drawing/2014/main" id="{00000000-0008-0000-0300-0000FE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31" name="Text Box 9">
          <a:extLst>
            <a:ext uri="{FF2B5EF4-FFF2-40B4-BE49-F238E27FC236}">
              <a16:creationId xmlns:a16="http://schemas.microsoft.com/office/drawing/2014/main" id="{00000000-0008-0000-0300-0000FF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32" name="Text Box 11">
          <a:extLst>
            <a:ext uri="{FF2B5EF4-FFF2-40B4-BE49-F238E27FC236}">
              <a16:creationId xmlns:a16="http://schemas.microsoft.com/office/drawing/2014/main" id="{00000000-0008-0000-0300-00000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633" name="Text Box 8">
          <a:extLst>
            <a:ext uri="{FF2B5EF4-FFF2-40B4-BE49-F238E27FC236}">
              <a16:creationId xmlns:a16="http://schemas.microsoft.com/office/drawing/2014/main" id="{00000000-0008-0000-0300-000001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34" name="Text Box 11">
          <a:extLst>
            <a:ext uri="{FF2B5EF4-FFF2-40B4-BE49-F238E27FC236}">
              <a16:creationId xmlns:a16="http://schemas.microsoft.com/office/drawing/2014/main" id="{00000000-0008-0000-0300-000002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35" name="Text Box 11">
          <a:extLst>
            <a:ext uri="{FF2B5EF4-FFF2-40B4-BE49-F238E27FC236}">
              <a16:creationId xmlns:a16="http://schemas.microsoft.com/office/drawing/2014/main" id="{00000000-0008-0000-0300-000003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36" name="Text Box 11">
          <a:extLst>
            <a:ext uri="{FF2B5EF4-FFF2-40B4-BE49-F238E27FC236}">
              <a16:creationId xmlns:a16="http://schemas.microsoft.com/office/drawing/2014/main" id="{00000000-0008-0000-0300-000004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37" name="Text Box 11">
          <a:extLst>
            <a:ext uri="{FF2B5EF4-FFF2-40B4-BE49-F238E27FC236}">
              <a16:creationId xmlns:a16="http://schemas.microsoft.com/office/drawing/2014/main" id="{00000000-0008-0000-0300-000005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38" name="Text Box 11">
          <a:extLst>
            <a:ext uri="{FF2B5EF4-FFF2-40B4-BE49-F238E27FC236}">
              <a16:creationId xmlns:a16="http://schemas.microsoft.com/office/drawing/2014/main" id="{00000000-0008-0000-0300-000006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39" name="Text Box 11">
          <a:extLst>
            <a:ext uri="{FF2B5EF4-FFF2-40B4-BE49-F238E27FC236}">
              <a16:creationId xmlns:a16="http://schemas.microsoft.com/office/drawing/2014/main" id="{00000000-0008-0000-0300-000007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40" name="Text Box 11">
          <a:extLst>
            <a:ext uri="{FF2B5EF4-FFF2-40B4-BE49-F238E27FC236}">
              <a16:creationId xmlns:a16="http://schemas.microsoft.com/office/drawing/2014/main" id="{00000000-0008-0000-0300-000008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41" name="Text Box 11">
          <a:extLst>
            <a:ext uri="{FF2B5EF4-FFF2-40B4-BE49-F238E27FC236}">
              <a16:creationId xmlns:a16="http://schemas.microsoft.com/office/drawing/2014/main" id="{00000000-0008-0000-0300-000009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42" name="Text Box 11">
          <a:extLst>
            <a:ext uri="{FF2B5EF4-FFF2-40B4-BE49-F238E27FC236}">
              <a16:creationId xmlns:a16="http://schemas.microsoft.com/office/drawing/2014/main" id="{00000000-0008-0000-0300-00000A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643" name="Text Box 8">
          <a:extLst>
            <a:ext uri="{FF2B5EF4-FFF2-40B4-BE49-F238E27FC236}">
              <a16:creationId xmlns:a16="http://schemas.microsoft.com/office/drawing/2014/main" id="{00000000-0008-0000-0300-00000B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44" name="Text Box 11">
          <a:extLst>
            <a:ext uri="{FF2B5EF4-FFF2-40B4-BE49-F238E27FC236}">
              <a16:creationId xmlns:a16="http://schemas.microsoft.com/office/drawing/2014/main" id="{00000000-0008-0000-0300-00000C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45" name="Text Box 9">
          <a:extLst>
            <a:ext uri="{FF2B5EF4-FFF2-40B4-BE49-F238E27FC236}">
              <a16:creationId xmlns:a16="http://schemas.microsoft.com/office/drawing/2014/main" id="{00000000-0008-0000-0300-00000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46" name="Text Box 11">
          <a:extLst>
            <a:ext uri="{FF2B5EF4-FFF2-40B4-BE49-F238E27FC236}">
              <a16:creationId xmlns:a16="http://schemas.microsoft.com/office/drawing/2014/main" id="{00000000-0008-0000-0300-00000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47" name="Text Box 8">
          <a:extLst>
            <a:ext uri="{FF2B5EF4-FFF2-40B4-BE49-F238E27FC236}">
              <a16:creationId xmlns:a16="http://schemas.microsoft.com/office/drawing/2014/main" id="{00000000-0008-0000-0300-00000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48" name="Text Box 9">
          <a:extLst>
            <a:ext uri="{FF2B5EF4-FFF2-40B4-BE49-F238E27FC236}">
              <a16:creationId xmlns:a16="http://schemas.microsoft.com/office/drawing/2014/main" id="{00000000-0008-0000-0300-00001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49" name="Text Box 11">
          <a:extLst>
            <a:ext uri="{FF2B5EF4-FFF2-40B4-BE49-F238E27FC236}">
              <a16:creationId xmlns:a16="http://schemas.microsoft.com/office/drawing/2014/main" id="{00000000-0008-0000-0300-00001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0" name="Text Box 8">
          <a:extLst>
            <a:ext uri="{FF2B5EF4-FFF2-40B4-BE49-F238E27FC236}">
              <a16:creationId xmlns:a16="http://schemas.microsoft.com/office/drawing/2014/main" id="{00000000-0008-0000-0300-00001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1" name="Text Box 9">
          <a:extLst>
            <a:ext uri="{FF2B5EF4-FFF2-40B4-BE49-F238E27FC236}">
              <a16:creationId xmlns:a16="http://schemas.microsoft.com/office/drawing/2014/main" id="{00000000-0008-0000-0300-00001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2" name="Text Box 11">
          <a:extLst>
            <a:ext uri="{FF2B5EF4-FFF2-40B4-BE49-F238E27FC236}">
              <a16:creationId xmlns:a16="http://schemas.microsoft.com/office/drawing/2014/main" id="{00000000-0008-0000-0300-00001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3" name="Text Box 8">
          <a:extLst>
            <a:ext uri="{FF2B5EF4-FFF2-40B4-BE49-F238E27FC236}">
              <a16:creationId xmlns:a16="http://schemas.microsoft.com/office/drawing/2014/main" id="{00000000-0008-0000-0300-00001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4" name="Text Box 9">
          <a:extLst>
            <a:ext uri="{FF2B5EF4-FFF2-40B4-BE49-F238E27FC236}">
              <a16:creationId xmlns:a16="http://schemas.microsoft.com/office/drawing/2014/main" id="{00000000-0008-0000-0300-00001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5" name="Text Box 11">
          <a:extLst>
            <a:ext uri="{FF2B5EF4-FFF2-40B4-BE49-F238E27FC236}">
              <a16:creationId xmlns:a16="http://schemas.microsoft.com/office/drawing/2014/main" id="{00000000-0008-0000-0300-00001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6" name="Text Box 8">
          <a:extLst>
            <a:ext uri="{FF2B5EF4-FFF2-40B4-BE49-F238E27FC236}">
              <a16:creationId xmlns:a16="http://schemas.microsoft.com/office/drawing/2014/main" id="{00000000-0008-0000-0300-00001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7" name="Text Box 9">
          <a:extLst>
            <a:ext uri="{FF2B5EF4-FFF2-40B4-BE49-F238E27FC236}">
              <a16:creationId xmlns:a16="http://schemas.microsoft.com/office/drawing/2014/main" id="{00000000-0008-0000-0300-00001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8" name="Text Box 11">
          <a:extLst>
            <a:ext uri="{FF2B5EF4-FFF2-40B4-BE49-F238E27FC236}">
              <a16:creationId xmlns:a16="http://schemas.microsoft.com/office/drawing/2014/main" id="{00000000-0008-0000-0300-00001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59" name="Text Box 8">
          <a:extLst>
            <a:ext uri="{FF2B5EF4-FFF2-40B4-BE49-F238E27FC236}">
              <a16:creationId xmlns:a16="http://schemas.microsoft.com/office/drawing/2014/main" id="{00000000-0008-0000-0300-00001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0" name="Text Box 9">
          <a:extLst>
            <a:ext uri="{FF2B5EF4-FFF2-40B4-BE49-F238E27FC236}">
              <a16:creationId xmlns:a16="http://schemas.microsoft.com/office/drawing/2014/main" id="{00000000-0008-0000-0300-00001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1" name="Text Box 11">
          <a:extLst>
            <a:ext uri="{FF2B5EF4-FFF2-40B4-BE49-F238E27FC236}">
              <a16:creationId xmlns:a16="http://schemas.microsoft.com/office/drawing/2014/main" id="{00000000-0008-0000-0300-00001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2" name="Text Box 8">
          <a:extLst>
            <a:ext uri="{FF2B5EF4-FFF2-40B4-BE49-F238E27FC236}">
              <a16:creationId xmlns:a16="http://schemas.microsoft.com/office/drawing/2014/main" id="{00000000-0008-0000-0300-00001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3" name="Text Box 9">
          <a:extLst>
            <a:ext uri="{FF2B5EF4-FFF2-40B4-BE49-F238E27FC236}">
              <a16:creationId xmlns:a16="http://schemas.microsoft.com/office/drawing/2014/main" id="{00000000-0008-0000-0300-00001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4" name="Text Box 11">
          <a:extLst>
            <a:ext uri="{FF2B5EF4-FFF2-40B4-BE49-F238E27FC236}">
              <a16:creationId xmlns:a16="http://schemas.microsoft.com/office/drawing/2014/main" id="{00000000-0008-0000-0300-00002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5" name="Text Box 8">
          <a:extLst>
            <a:ext uri="{FF2B5EF4-FFF2-40B4-BE49-F238E27FC236}">
              <a16:creationId xmlns:a16="http://schemas.microsoft.com/office/drawing/2014/main" id="{00000000-0008-0000-0300-00002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6" name="Text Box 9">
          <a:extLst>
            <a:ext uri="{FF2B5EF4-FFF2-40B4-BE49-F238E27FC236}">
              <a16:creationId xmlns:a16="http://schemas.microsoft.com/office/drawing/2014/main" id="{00000000-0008-0000-0300-00002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7" name="Text Box 11">
          <a:extLst>
            <a:ext uri="{FF2B5EF4-FFF2-40B4-BE49-F238E27FC236}">
              <a16:creationId xmlns:a16="http://schemas.microsoft.com/office/drawing/2014/main" id="{00000000-0008-0000-0300-00002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8" name="Text Box 8">
          <a:extLst>
            <a:ext uri="{FF2B5EF4-FFF2-40B4-BE49-F238E27FC236}">
              <a16:creationId xmlns:a16="http://schemas.microsoft.com/office/drawing/2014/main" id="{00000000-0008-0000-0300-00002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69" name="Text Box 9">
          <a:extLst>
            <a:ext uri="{FF2B5EF4-FFF2-40B4-BE49-F238E27FC236}">
              <a16:creationId xmlns:a16="http://schemas.microsoft.com/office/drawing/2014/main" id="{00000000-0008-0000-0300-00002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0" name="Text Box 11">
          <a:extLst>
            <a:ext uri="{FF2B5EF4-FFF2-40B4-BE49-F238E27FC236}">
              <a16:creationId xmlns:a16="http://schemas.microsoft.com/office/drawing/2014/main" id="{00000000-0008-0000-0300-00002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1" name="Text Box 8">
          <a:extLst>
            <a:ext uri="{FF2B5EF4-FFF2-40B4-BE49-F238E27FC236}">
              <a16:creationId xmlns:a16="http://schemas.microsoft.com/office/drawing/2014/main" id="{00000000-0008-0000-0300-00002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2" name="Text Box 9">
          <a:extLst>
            <a:ext uri="{FF2B5EF4-FFF2-40B4-BE49-F238E27FC236}">
              <a16:creationId xmlns:a16="http://schemas.microsoft.com/office/drawing/2014/main" id="{00000000-0008-0000-0300-00002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3" name="Text Box 11">
          <a:extLst>
            <a:ext uri="{FF2B5EF4-FFF2-40B4-BE49-F238E27FC236}">
              <a16:creationId xmlns:a16="http://schemas.microsoft.com/office/drawing/2014/main" id="{00000000-0008-0000-0300-00002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4" name="Text Box 8">
          <a:extLst>
            <a:ext uri="{FF2B5EF4-FFF2-40B4-BE49-F238E27FC236}">
              <a16:creationId xmlns:a16="http://schemas.microsoft.com/office/drawing/2014/main" id="{00000000-0008-0000-0300-00002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5" name="Text Box 9">
          <a:extLst>
            <a:ext uri="{FF2B5EF4-FFF2-40B4-BE49-F238E27FC236}">
              <a16:creationId xmlns:a16="http://schemas.microsoft.com/office/drawing/2014/main" id="{00000000-0008-0000-0300-00002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6" name="Text Box 11">
          <a:extLst>
            <a:ext uri="{FF2B5EF4-FFF2-40B4-BE49-F238E27FC236}">
              <a16:creationId xmlns:a16="http://schemas.microsoft.com/office/drawing/2014/main" id="{00000000-0008-0000-0300-00002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7" name="Text Box 8">
          <a:extLst>
            <a:ext uri="{FF2B5EF4-FFF2-40B4-BE49-F238E27FC236}">
              <a16:creationId xmlns:a16="http://schemas.microsoft.com/office/drawing/2014/main" id="{00000000-0008-0000-0300-00002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8" name="Text Box 9">
          <a:extLst>
            <a:ext uri="{FF2B5EF4-FFF2-40B4-BE49-F238E27FC236}">
              <a16:creationId xmlns:a16="http://schemas.microsoft.com/office/drawing/2014/main" id="{00000000-0008-0000-0300-00002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79" name="Text Box 11">
          <a:extLst>
            <a:ext uri="{FF2B5EF4-FFF2-40B4-BE49-F238E27FC236}">
              <a16:creationId xmlns:a16="http://schemas.microsoft.com/office/drawing/2014/main" id="{00000000-0008-0000-0300-00002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680" name="Text Box 8">
          <a:extLst>
            <a:ext uri="{FF2B5EF4-FFF2-40B4-BE49-F238E27FC236}">
              <a16:creationId xmlns:a16="http://schemas.microsoft.com/office/drawing/2014/main" id="{00000000-0008-0000-0300-000030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81" name="Text Box 11">
          <a:extLst>
            <a:ext uri="{FF2B5EF4-FFF2-40B4-BE49-F238E27FC236}">
              <a16:creationId xmlns:a16="http://schemas.microsoft.com/office/drawing/2014/main" id="{00000000-0008-0000-0300-000031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82" name="Text Box 8">
          <a:extLst>
            <a:ext uri="{FF2B5EF4-FFF2-40B4-BE49-F238E27FC236}">
              <a16:creationId xmlns:a16="http://schemas.microsoft.com/office/drawing/2014/main" id="{00000000-0008-0000-0300-00003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83" name="Text Box 9">
          <a:extLst>
            <a:ext uri="{FF2B5EF4-FFF2-40B4-BE49-F238E27FC236}">
              <a16:creationId xmlns:a16="http://schemas.microsoft.com/office/drawing/2014/main" id="{00000000-0008-0000-0300-00003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84" name="Text Box 11">
          <a:extLst>
            <a:ext uri="{FF2B5EF4-FFF2-40B4-BE49-F238E27FC236}">
              <a16:creationId xmlns:a16="http://schemas.microsoft.com/office/drawing/2014/main" id="{00000000-0008-0000-0300-00003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85" name="Text Box 8">
          <a:extLst>
            <a:ext uri="{FF2B5EF4-FFF2-40B4-BE49-F238E27FC236}">
              <a16:creationId xmlns:a16="http://schemas.microsoft.com/office/drawing/2014/main" id="{00000000-0008-0000-0300-000035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86" name="Text Box 9">
          <a:extLst>
            <a:ext uri="{FF2B5EF4-FFF2-40B4-BE49-F238E27FC236}">
              <a16:creationId xmlns:a16="http://schemas.microsoft.com/office/drawing/2014/main" id="{00000000-0008-0000-0300-000036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87" name="Text Box 11">
          <a:extLst>
            <a:ext uri="{FF2B5EF4-FFF2-40B4-BE49-F238E27FC236}">
              <a16:creationId xmlns:a16="http://schemas.microsoft.com/office/drawing/2014/main" id="{00000000-0008-0000-0300-000037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88" name="Text Box 8">
          <a:extLst>
            <a:ext uri="{FF2B5EF4-FFF2-40B4-BE49-F238E27FC236}">
              <a16:creationId xmlns:a16="http://schemas.microsoft.com/office/drawing/2014/main" id="{00000000-0008-0000-0300-00003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89" name="Text Box 9">
          <a:extLst>
            <a:ext uri="{FF2B5EF4-FFF2-40B4-BE49-F238E27FC236}">
              <a16:creationId xmlns:a16="http://schemas.microsoft.com/office/drawing/2014/main" id="{00000000-0008-0000-0300-00003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90" name="Text Box 11">
          <a:extLst>
            <a:ext uri="{FF2B5EF4-FFF2-40B4-BE49-F238E27FC236}">
              <a16:creationId xmlns:a16="http://schemas.microsoft.com/office/drawing/2014/main" id="{00000000-0008-0000-0300-00003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91" name="Text Box 8">
          <a:extLst>
            <a:ext uri="{FF2B5EF4-FFF2-40B4-BE49-F238E27FC236}">
              <a16:creationId xmlns:a16="http://schemas.microsoft.com/office/drawing/2014/main" id="{00000000-0008-0000-0300-00003B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92" name="Text Box 9">
          <a:extLst>
            <a:ext uri="{FF2B5EF4-FFF2-40B4-BE49-F238E27FC236}">
              <a16:creationId xmlns:a16="http://schemas.microsoft.com/office/drawing/2014/main" id="{00000000-0008-0000-0300-00003C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693" name="Text Box 11">
          <a:extLst>
            <a:ext uri="{FF2B5EF4-FFF2-40B4-BE49-F238E27FC236}">
              <a16:creationId xmlns:a16="http://schemas.microsoft.com/office/drawing/2014/main" id="{00000000-0008-0000-0300-00003D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94" name="Text Box 8">
          <a:extLst>
            <a:ext uri="{FF2B5EF4-FFF2-40B4-BE49-F238E27FC236}">
              <a16:creationId xmlns:a16="http://schemas.microsoft.com/office/drawing/2014/main" id="{00000000-0008-0000-0300-00003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95" name="Text Box 9">
          <a:extLst>
            <a:ext uri="{FF2B5EF4-FFF2-40B4-BE49-F238E27FC236}">
              <a16:creationId xmlns:a16="http://schemas.microsoft.com/office/drawing/2014/main" id="{00000000-0008-0000-0300-00003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696" name="Text Box 11">
          <a:extLst>
            <a:ext uri="{FF2B5EF4-FFF2-40B4-BE49-F238E27FC236}">
              <a16:creationId xmlns:a16="http://schemas.microsoft.com/office/drawing/2014/main" id="{00000000-0008-0000-0300-00004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697" name="Text Box 8">
          <a:extLst>
            <a:ext uri="{FF2B5EF4-FFF2-40B4-BE49-F238E27FC236}">
              <a16:creationId xmlns:a16="http://schemas.microsoft.com/office/drawing/2014/main" id="{00000000-0008-0000-0300-000041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98" name="Text Box 11">
          <a:extLst>
            <a:ext uri="{FF2B5EF4-FFF2-40B4-BE49-F238E27FC236}">
              <a16:creationId xmlns:a16="http://schemas.microsoft.com/office/drawing/2014/main" id="{00000000-0008-0000-0300-000042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699" name="Text Box 11">
          <a:extLst>
            <a:ext uri="{FF2B5EF4-FFF2-40B4-BE49-F238E27FC236}">
              <a16:creationId xmlns:a16="http://schemas.microsoft.com/office/drawing/2014/main" id="{00000000-0008-0000-0300-000043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00" name="Text Box 11">
          <a:extLst>
            <a:ext uri="{FF2B5EF4-FFF2-40B4-BE49-F238E27FC236}">
              <a16:creationId xmlns:a16="http://schemas.microsoft.com/office/drawing/2014/main" id="{00000000-0008-0000-0300-000044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01" name="Text Box 11">
          <a:extLst>
            <a:ext uri="{FF2B5EF4-FFF2-40B4-BE49-F238E27FC236}">
              <a16:creationId xmlns:a16="http://schemas.microsoft.com/office/drawing/2014/main" id="{00000000-0008-0000-0300-000045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02" name="Text Box 11">
          <a:extLst>
            <a:ext uri="{FF2B5EF4-FFF2-40B4-BE49-F238E27FC236}">
              <a16:creationId xmlns:a16="http://schemas.microsoft.com/office/drawing/2014/main" id="{00000000-0008-0000-0300-000046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03" name="Text Box 11">
          <a:extLst>
            <a:ext uri="{FF2B5EF4-FFF2-40B4-BE49-F238E27FC236}">
              <a16:creationId xmlns:a16="http://schemas.microsoft.com/office/drawing/2014/main" id="{00000000-0008-0000-0300-000047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04" name="Text Box 11">
          <a:extLst>
            <a:ext uri="{FF2B5EF4-FFF2-40B4-BE49-F238E27FC236}">
              <a16:creationId xmlns:a16="http://schemas.microsoft.com/office/drawing/2014/main" id="{00000000-0008-0000-0300-000048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05" name="Text Box 11">
          <a:extLst>
            <a:ext uri="{FF2B5EF4-FFF2-40B4-BE49-F238E27FC236}">
              <a16:creationId xmlns:a16="http://schemas.microsoft.com/office/drawing/2014/main" id="{00000000-0008-0000-0300-000049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06" name="Text Box 11">
          <a:extLst>
            <a:ext uri="{FF2B5EF4-FFF2-40B4-BE49-F238E27FC236}">
              <a16:creationId xmlns:a16="http://schemas.microsoft.com/office/drawing/2014/main" id="{00000000-0008-0000-0300-00004A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707" name="Text Box 8">
          <a:extLst>
            <a:ext uri="{FF2B5EF4-FFF2-40B4-BE49-F238E27FC236}">
              <a16:creationId xmlns:a16="http://schemas.microsoft.com/office/drawing/2014/main" id="{00000000-0008-0000-0300-00004B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08" name="Text Box 11">
          <a:extLst>
            <a:ext uri="{FF2B5EF4-FFF2-40B4-BE49-F238E27FC236}">
              <a16:creationId xmlns:a16="http://schemas.microsoft.com/office/drawing/2014/main" id="{00000000-0008-0000-0300-00004C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09" name="Text Box 8">
          <a:extLst>
            <a:ext uri="{FF2B5EF4-FFF2-40B4-BE49-F238E27FC236}">
              <a16:creationId xmlns:a16="http://schemas.microsoft.com/office/drawing/2014/main" id="{00000000-0008-0000-0300-00004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0" name="Text Box 9">
          <a:extLst>
            <a:ext uri="{FF2B5EF4-FFF2-40B4-BE49-F238E27FC236}">
              <a16:creationId xmlns:a16="http://schemas.microsoft.com/office/drawing/2014/main" id="{00000000-0008-0000-0300-00004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1" name="Text Box 11">
          <a:extLst>
            <a:ext uri="{FF2B5EF4-FFF2-40B4-BE49-F238E27FC236}">
              <a16:creationId xmlns:a16="http://schemas.microsoft.com/office/drawing/2014/main" id="{00000000-0008-0000-0300-00004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2" name="Text Box 8">
          <a:extLst>
            <a:ext uri="{FF2B5EF4-FFF2-40B4-BE49-F238E27FC236}">
              <a16:creationId xmlns:a16="http://schemas.microsoft.com/office/drawing/2014/main" id="{00000000-0008-0000-0300-00005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3" name="Text Box 9">
          <a:extLst>
            <a:ext uri="{FF2B5EF4-FFF2-40B4-BE49-F238E27FC236}">
              <a16:creationId xmlns:a16="http://schemas.microsoft.com/office/drawing/2014/main" id="{00000000-0008-0000-0300-00005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4" name="Text Box 11">
          <a:extLst>
            <a:ext uri="{FF2B5EF4-FFF2-40B4-BE49-F238E27FC236}">
              <a16:creationId xmlns:a16="http://schemas.microsoft.com/office/drawing/2014/main" id="{00000000-0008-0000-0300-00005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5" name="Text Box 11">
          <a:extLst>
            <a:ext uri="{FF2B5EF4-FFF2-40B4-BE49-F238E27FC236}">
              <a16:creationId xmlns:a16="http://schemas.microsoft.com/office/drawing/2014/main" id="{00000000-0008-0000-0300-00005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6" name="Text Box 9">
          <a:extLst>
            <a:ext uri="{FF2B5EF4-FFF2-40B4-BE49-F238E27FC236}">
              <a16:creationId xmlns:a16="http://schemas.microsoft.com/office/drawing/2014/main" id="{00000000-0008-0000-0300-00005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7" name="Text Box 11">
          <a:extLst>
            <a:ext uri="{FF2B5EF4-FFF2-40B4-BE49-F238E27FC236}">
              <a16:creationId xmlns:a16="http://schemas.microsoft.com/office/drawing/2014/main" id="{00000000-0008-0000-0300-00005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8" name="Text Box 8">
          <a:extLst>
            <a:ext uri="{FF2B5EF4-FFF2-40B4-BE49-F238E27FC236}">
              <a16:creationId xmlns:a16="http://schemas.microsoft.com/office/drawing/2014/main" id="{00000000-0008-0000-0300-00005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19" name="Text Box 9">
          <a:extLst>
            <a:ext uri="{FF2B5EF4-FFF2-40B4-BE49-F238E27FC236}">
              <a16:creationId xmlns:a16="http://schemas.microsoft.com/office/drawing/2014/main" id="{00000000-0008-0000-0300-00005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0" name="Text Box 11">
          <a:extLst>
            <a:ext uri="{FF2B5EF4-FFF2-40B4-BE49-F238E27FC236}">
              <a16:creationId xmlns:a16="http://schemas.microsoft.com/office/drawing/2014/main" id="{00000000-0008-0000-0300-00005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1" name="Text Box 8">
          <a:extLst>
            <a:ext uri="{FF2B5EF4-FFF2-40B4-BE49-F238E27FC236}">
              <a16:creationId xmlns:a16="http://schemas.microsoft.com/office/drawing/2014/main" id="{00000000-0008-0000-0300-00005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2" name="Text Box 9">
          <a:extLst>
            <a:ext uri="{FF2B5EF4-FFF2-40B4-BE49-F238E27FC236}">
              <a16:creationId xmlns:a16="http://schemas.microsoft.com/office/drawing/2014/main" id="{00000000-0008-0000-0300-00005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3" name="Text Box 11">
          <a:extLst>
            <a:ext uri="{FF2B5EF4-FFF2-40B4-BE49-F238E27FC236}">
              <a16:creationId xmlns:a16="http://schemas.microsoft.com/office/drawing/2014/main" id="{00000000-0008-0000-0300-00005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4" name="Text Box 8">
          <a:extLst>
            <a:ext uri="{FF2B5EF4-FFF2-40B4-BE49-F238E27FC236}">
              <a16:creationId xmlns:a16="http://schemas.microsoft.com/office/drawing/2014/main" id="{00000000-0008-0000-0300-00005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5" name="Text Box 9">
          <a:extLst>
            <a:ext uri="{FF2B5EF4-FFF2-40B4-BE49-F238E27FC236}">
              <a16:creationId xmlns:a16="http://schemas.microsoft.com/office/drawing/2014/main" id="{00000000-0008-0000-0300-00005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6" name="Text Box 11">
          <a:extLst>
            <a:ext uri="{FF2B5EF4-FFF2-40B4-BE49-F238E27FC236}">
              <a16:creationId xmlns:a16="http://schemas.microsoft.com/office/drawing/2014/main" id="{00000000-0008-0000-0300-00005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7" name="Text Box 8">
          <a:extLst>
            <a:ext uri="{FF2B5EF4-FFF2-40B4-BE49-F238E27FC236}">
              <a16:creationId xmlns:a16="http://schemas.microsoft.com/office/drawing/2014/main" id="{00000000-0008-0000-0300-00005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8" name="Text Box 9">
          <a:extLst>
            <a:ext uri="{FF2B5EF4-FFF2-40B4-BE49-F238E27FC236}">
              <a16:creationId xmlns:a16="http://schemas.microsoft.com/office/drawing/2014/main" id="{00000000-0008-0000-0300-00006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29" name="Text Box 11">
          <a:extLst>
            <a:ext uri="{FF2B5EF4-FFF2-40B4-BE49-F238E27FC236}">
              <a16:creationId xmlns:a16="http://schemas.microsoft.com/office/drawing/2014/main" id="{00000000-0008-0000-0300-00006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0" name="Text Box 8">
          <a:extLst>
            <a:ext uri="{FF2B5EF4-FFF2-40B4-BE49-F238E27FC236}">
              <a16:creationId xmlns:a16="http://schemas.microsoft.com/office/drawing/2014/main" id="{00000000-0008-0000-0300-00006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1" name="Text Box 9">
          <a:extLst>
            <a:ext uri="{FF2B5EF4-FFF2-40B4-BE49-F238E27FC236}">
              <a16:creationId xmlns:a16="http://schemas.microsoft.com/office/drawing/2014/main" id="{00000000-0008-0000-0300-00006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2" name="Text Box 11">
          <a:extLst>
            <a:ext uri="{FF2B5EF4-FFF2-40B4-BE49-F238E27FC236}">
              <a16:creationId xmlns:a16="http://schemas.microsoft.com/office/drawing/2014/main" id="{00000000-0008-0000-0300-00006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3" name="Text Box 8">
          <a:extLst>
            <a:ext uri="{FF2B5EF4-FFF2-40B4-BE49-F238E27FC236}">
              <a16:creationId xmlns:a16="http://schemas.microsoft.com/office/drawing/2014/main" id="{00000000-0008-0000-0300-00006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4" name="Text Box 9">
          <a:extLst>
            <a:ext uri="{FF2B5EF4-FFF2-40B4-BE49-F238E27FC236}">
              <a16:creationId xmlns:a16="http://schemas.microsoft.com/office/drawing/2014/main" id="{00000000-0008-0000-0300-00006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5" name="Text Box 11">
          <a:extLst>
            <a:ext uri="{FF2B5EF4-FFF2-40B4-BE49-F238E27FC236}">
              <a16:creationId xmlns:a16="http://schemas.microsoft.com/office/drawing/2014/main" id="{00000000-0008-0000-0300-00006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6" name="Text Box 8">
          <a:extLst>
            <a:ext uri="{FF2B5EF4-FFF2-40B4-BE49-F238E27FC236}">
              <a16:creationId xmlns:a16="http://schemas.microsoft.com/office/drawing/2014/main" id="{00000000-0008-0000-0300-00006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7" name="Text Box 9">
          <a:extLst>
            <a:ext uri="{FF2B5EF4-FFF2-40B4-BE49-F238E27FC236}">
              <a16:creationId xmlns:a16="http://schemas.microsoft.com/office/drawing/2014/main" id="{00000000-0008-0000-0300-00006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8" name="Text Box 11">
          <a:extLst>
            <a:ext uri="{FF2B5EF4-FFF2-40B4-BE49-F238E27FC236}">
              <a16:creationId xmlns:a16="http://schemas.microsoft.com/office/drawing/2014/main" id="{00000000-0008-0000-0300-00006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39" name="Text Box 8">
          <a:extLst>
            <a:ext uri="{FF2B5EF4-FFF2-40B4-BE49-F238E27FC236}">
              <a16:creationId xmlns:a16="http://schemas.microsoft.com/office/drawing/2014/main" id="{00000000-0008-0000-0300-00006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0" name="Text Box 9">
          <a:extLst>
            <a:ext uri="{FF2B5EF4-FFF2-40B4-BE49-F238E27FC236}">
              <a16:creationId xmlns:a16="http://schemas.microsoft.com/office/drawing/2014/main" id="{00000000-0008-0000-0300-00006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1" name="Text Box 11">
          <a:extLst>
            <a:ext uri="{FF2B5EF4-FFF2-40B4-BE49-F238E27FC236}">
              <a16:creationId xmlns:a16="http://schemas.microsoft.com/office/drawing/2014/main" id="{00000000-0008-0000-0300-00006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2" name="Text Box 8">
          <a:extLst>
            <a:ext uri="{FF2B5EF4-FFF2-40B4-BE49-F238E27FC236}">
              <a16:creationId xmlns:a16="http://schemas.microsoft.com/office/drawing/2014/main" id="{00000000-0008-0000-0300-00006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3" name="Text Box 9">
          <a:extLst>
            <a:ext uri="{FF2B5EF4-FFF2-40B4-BE49-F238E27FC236}">
              <a16:creationId xmlns:a16="http://schemas.microsoft.com/office/drawing/2014/main" id="{00000000-0008-0000-0300-00006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4" name="Text Box 11">
          <a:extLst>
            <a:ext uri="{FF2B5EF4-FFF2-40B4-BE49-F238E27FC236}">
              <a16:creationId xmlns:a16="http://schemas.microsoft.com/office/drawing/2014/main" id="{00000000-0008-0000-0300-00007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5" name="Text Box 8">
          <a:extLst>
            <a:ext uri="{FF2B5EF4-FFF2-40B4-BE49-F238E27FC236}">
              <a16:creationId xmlns:a16="http://schemas.microsoft.com/office/drawing/2014/main" id="{00000000-0008-0000-0300-00007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6" name="Text Box 9">
          <a:extLst>
            <a:ext uri="{FF2B5EF4-FFF2-40B4-BE49-F238E27FC236}">
              <a16:creationId xmlns:a16="http://schemas.microsoft.com/office/drawing/2014/main" id="{00000000-0008-0000-0300-00007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7" name="Text Box 11">
          <a:extLst>
            <a:ext uri="{FF2B5EF4-FFF2-40B4-BE49-F238E27FC236}">
              <a16:creationId xmlns:a16="http://schemas.microsoft.com/office/drawing/2014/main" id="{00000000-0008-0000-0300-00007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8" name="Text Box 8">
          <a:extLst>
            <a:ext uri="{FF2B5EF4-FFF2-40B4-BE49-F238E27FC236}">
              <a16:creationId xmlns:a16="http://schemas.microsoft.com/office/drawing/2014/main" id="{00000000-0008-0000-0300-00007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49" name="Text Box 9">
          <a:extLst>
            <a:ext uri="{FF2B5EF4-FFF2-40B4-BE49-F238E27FC236}">
              <a16:creationId xmlns:a16="http://schemas.microsoft.com/office/drawing/2014/main" id="{00000000-0008-0000-0300-00007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50" name="Text Box 11">
          <a:extLst>
            <a:ext uri="{FF2B5EF4-FFF2-40B4-BE49-F238E27FC236}">
              <a16:creationId xmlns:a16="http://schemas.microsoft.com/office/drawing/2014/main" id="{00000000-0008-0000-0300-00007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751" name="Text Box 8">
          <a:extLst>
            <a:ext uri="{FF2B5EF4-FFF2-40B4-BE49-F238E27FC236}">
              <a16:creationId xmlns:a16="http://schemas.microsoft.com/office/drawing/2014/main" id="{00000000-0008-0000-0300-000077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52" name="Text Box 11">
          <a:extLst>
            <a:ext uri="{FF2B5EF4-FFF2-40B4-BE49-F238E27FC236}">
              <a16:creationId xmlns:a16="http://schemas.microsoft.com/office/drawing/2014/main" id="{00000000-0008-0000-0300-000078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53" name="Text Box 8">
          <a:extLst>
            <a:ext uri="{FF2B5EF4-FFF2-40B4-BE49-F238E27FC236}">
              <a16:creationId xmlns:a16="http://schemas.microsoft.com/office/drawing/2014/main" id="{00000000-0008-0000-0300-00007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54" name="Text Box 9">
          <a:extLst>
            <a:ext uri="{FF2B5EF4-FFF2-40B4-BE49-F238E27FC236}">
              <a16:creationId xmlns:a16="http://schemas.microsoft.com/office/drawing/2014/main" id="{00000000-0008-0000-0300-00007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55" name="Text Box 11">
          <a:extLst>
            <a:ext uri="{FF2B5EF4-FFF2-40B4-BE49-F238E27FC236}">
              <a16:creationId xmlns:a16="http://schemas.microsoft.com/office/drawing/2014/main" id="{00000000-0008-0000-0300-00007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xdr:row>
      <xdr:rowOff>0</xdr:rowOff>
    </xdr:from>
    <xdr:to>
      <xdr:col>1</xdr:col>
      <xdr:colOff>152400</xdr:colOff>
      <xdr:row>9</xdr:row>
      <xdr:rowOff>28575</xdr:rowOff>
    </xdr:to>
    <xdr:sp macro="" textlink="">
      <xdr:nvSpPr>
        <xdr:cNvPr id="5756" name="Text Box 11">
          <a:extLst>
            <a:ext uri="{FF2B5EF4-FFF2-40B4-BE49-F238E27FC236}">
              <a16:creationId xmlns:a16="http://schemas.microsoft.com/office/drawing/2014/main" id="{00000000-0008-0000-0300-00007C16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757" name="Text Box 8">
          <a:extLst>
            <a:ext uri="{FF2B5EF4-FFF2-40B4-BE49-F238E27FC236}">
              <a16:creationId xmlns:a16="http://schemas.microsoft.com/office/drawing/2014/main" id="{00000000-0008-0000-0300-00007D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758" name="Text Box 9">
          <a:extLst>
            <a:ext uri="{FF2B5EF4-FFF2-40B4-BE49-F238E27FC236}">
              <a16:creationId xmlns:a16="http://schemas.microsoft.com/office/drawing/2014/main" id="{00000000-0008-0000-0300-00007E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759" name="Text Box 11">
          <a:extLst>
            <a:ext uri="{FF2B5EF4-FFF2-40B4-BE49-F238E27FC236}">
              <a16:creationId xmlns:a16="http://schemas.microsoft.com/office/drawing/2014/main" id="{00000000-0008-0000-0300-00007F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60" name="Text Box 8">
          <a:extLst>
            <a:ext uri="{FF2B5EF4-FFF2-40B4-BE49-F238E27FC236}">
              <a16:creationId xmlns:a16="http://schemas.microsoft.com/office/drawing/2014/main" id="{00000000-0008-0000-0300-00008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61" name="Text Box 9">
          <a:extLst>
            <a:ext uri="{FF2B5EF4-FFF2-40B4-BE49-F238E27FC236}">
              <a16:creationId xmlns:a16="http://schemas.microsoft.com/office/drawing/2014/main" id="{00000000-0008-0000-0300-00008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62" name="Text Box 11">
          <a:extLst>
            <a:ext uri="{FF2B5EF4-FFF2-40B4-BE49-F238E27FC236}">
              <a16:creationId xmlns:a16="http://schemas.microsoft.com/office/drawing/2014/main" id="{00000000-0008-0000-0300-00008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763" name="Text Box 8">
          <a:extLst>
            <a:ext uri="{FF2B5EF4-FFF2-40B4-BE49-F238E27FC236}">
              <a16:creationId xmlns:a16="http://schemas.microsoft.com/office/drawing/2014/main" id="{00000000-0008-0000-0300-000083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764" name="Text Box 9">
          <a:extLst>
            <a:ext uri="{FF2B5EF4-FFF2-40B4-BE49-F238E27FC236}">
              <a16:creationId xmlns:a16="http://schemas.microsoft.com/office/drawing/2014/main" id="{00000000-0008-0000-0300-000084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765" name="Text Box 11">
          <a:extLst>
            <a:ext uri="{FF2B5EF4-FFF2-40B4-BE49-F238E27FC236}">
              <a16:creationId xmlns:a16="http://schemas.microsoft.com/office/drawing/2014/main" id="{00000000-0008-0000-0300-000085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66" name="Text Box 8">
          <a:extLst>
            <a:ext uri="{FF2B5EF4-FFF2-40B4-BE49-F238E27FC236}">
              <a16:creationId xmlns:a16="http://schemas.microsoft.com/office/drawing/2014/main" id="{00000000-0008-0000-0300-00008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67" name="Text Box 9">
          <a:extLst>
            <a:ext uri="{FF2B5EF4-FFF2-40B4-BE49-F238E27FC236}">
              <a16:creationId xmlns:a16="http://schemas.microsoft.com/office/drawing/2014/main" id="{00000000-0008-0000-0300-00008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68" name="Text Box 11">
          <a:extLst>
            <a:ext uri="{FF2B5EF4-FFF2-40B4-BE49-F238E27FC236}">
              <a16:creationId xmlns:a16="http://schemas.microsoft.com/office/drawing/2014/main" id="{00000000-0008-0000-0300-00008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769" name="Text Box 8">
          <a:extLst>
            <a:ext uri="{FF2B5EF4-FFF2-40B4-BE49-F238E27FC236}">
              <a16:creationId xmlns:a16="http://schemas.microsoft.com/office/drawing/2014/main" id="{00000000-0008-0000-0300-000089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70" name="Text Box 11">
          <a:extLst>
            <a:ext uri="{FF2B5EF4-FFF2-40B4-BE49-F238E27FC236}">
              <a16:creationId xmlns:a16="http://schemas.microsoft.com/office/drawing/2014/main" id="{00000000-0008-0000-0300-00008A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71" name="Text Box 11">
          <a:extLst>
            <a:ext uri="{FF2B5EF4-FFF2-40B4-BE49-F238E27FC236}">
              <a16:creationId xmlns:a16="http://schemas.microsoft.com/office/drawing/2014/main" id="{00000000-0008-0000-0300-00008B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72" name="Text Box 11">
          <a:extLst>
            <a:ext uri="{FF2B5EF4-FFF2-40B4-BE49-F238E27FC236}">
              <a16:creationId xmlns:a16="http://schemas.microsoft.com/office/drawing/2014/main" id="{00000000-0008-0000-0300-00008C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73" name="Text Box 11">
          <a:extLst>
            <a:ext uri="{FF2B5EF4-FFF2-40B4-BE49-F238E27FC236}">
              <a16:creationId xmlns:a16="http://schemas.microsoft.com/office/drawing/2014/main" id="{00000000-0008-0000-0300-00008D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74" name="Text Box 11">
          <a:extLst>
            <a:ext uri="{FF2B5EF4-FFF2-40B4-BE49-F238E27FC236}">
              <a16:creationId xmlns:a16="http://schemas.microsoft.com/office/drawing/2014/main" id="{00000000-0008-0000-0300-00008E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75" name="Text Box 11">
          <a:extLst>
            <a:ext uri="{FF2B5EF4-FFF2-40B4-BE49-F238E27FC236}">
              <a16:creationId xmlns:a16="http://schemas.microsoft.com/office/drawing/2014/main" id="{00000000-0008-0000-0300-00008F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76" name="Text Box 11">
          <a:extLst>
            <a:ext uri="{FF2B5EF4-FFF2-40B4-BE49-F238E27FC236}">
              <a16:creationId xmlns:a16="http://schemas.microsoft.com/office/drawing/2014/main" id="{00000000-0008-0000-0300-000090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77" name="Text Box 11">
          <a:extLst>
            <a:ext uri="{FF2B5EF4-FFF2-40B4-BE49-F238E27FC236}">
              <a16:creationId xmlns:a16="http://schemas.microsoft.com/office/drawing/2014/main" id="{00000000-0008-0000-0300-000091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78" name="Text Box 11">
          <a:extLst>
            <a:ext uri="{FF2B5EF4-FFF2-40B4-BE49-F238E27FC236}">
              <a16:creationId xmlns:a16="http://schemas.microsoft.com/office/drawing/2014/main" id="{00000000-0008-0000-0300-000092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779" name="Text Box 8">
          <a:extLst>
            <a:ext uri="{FF2B5EF4-FFF2-40B4-BE49-F238E27FC236}">
              <a16:creationId xmlns:a16="http://schemas.microsoft.com/office/drawing/2014/main" id="{00000000-0008-0000-0300-000093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780" name="Text Box 11">
          <a:extLst>
            <a:ext uri="{FF2B5EF4-FFF2-40B4-BE49-F238E27FC236}">
              <a16:creationId xmlns:a16="http://schemas.microsoft.com/office/drawing/2014/main" id="{00000000-0008-0000-0300-000094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1" name="Text Box 9">
          <a:extLst>
            <a:ext uri="{FF2B5EF4-FFF2-40B4-BE49-F238E27FC236}">
              <a16:creationId xmlns:a16="http://schemas.microsoft.com/office/drawing/2014/main" id="{00000000-0008-0000-0300-00009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2" name="Text Box 11">
          <a:extLst>
            <a:ext uri="{FF2B5EF4-FFF2-40B4-BE49-F238E27FC236}">
              <a16:creationId xmlns:a16="http://schemas.microsoft.com/office/drawing/2014/main" id="{00000000-0008-0000-0300-00009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3" name="Text Box 8">
          <a:extLst>
            <a:ext uri="{FF2B5EF4-FFF2-40B4-BE49-F238E27FC236}">
              <a16:creationId xmlns:a16="http://schemas.microsoft.com/office/drawing/2014/main" id="{00000000-0008-0000-0300-00009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4" name="Text Box 9">
          <a:extLst>
            <a:ext uri="{FF2B5EF4-FFF2-40B4-BE49-F238E27FC236}">
              <a16:creationId xmlns:a16="http://schemas.microsoft.com/office/drawing/2014/main" id="{00000000-0008-0000-0300-00009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5" name="Text Box 11">
          <a:extLst>
            <a:ext uri="{FF2B5EF4-FFF2-40B4-BE49-F238E27FC236}">
              <a16:creationId xmlns:a16="http://schemas.microsoft.com/office/drawing/2014/main" id="{00000000-0008-0000-0300-00009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6" name="Text Box 8">
          <a:extLst>
            <a:ext uri="{FF2B5EF4-FFF2-40B4-BE49-F238E27FC236}">
              <a16:creationId xmlns:a16="http://schemas.microsoft.com/office/drawing/2014/main" id="{00000000-0008-0000-0300-00009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7" name="Text Box 9">
          <a:extLst>
            <a:ext uri="{FF2B5EF4-FFF2-40B4-BE49-F238E27FC236}">
              <a16:creationId xmlns:a16="http://schemas.microsoft.com/office/drawing/2014/main" id="{00000000-0008-0000-0300-00009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8" name="Text Box 11">
          <a:extLst>
            <a:ext uri="{FF2B5EF4-FFF2-40B4-BE49-F238E27FC236}">
              <a16:creationId xmlns:a16="http://schemas.microsoft.com/office/drawing/2014/main" id="{00000000-0008-0000-0300-00009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89" name="Text Box 8">
          <a:extLst>
            <a:ext uri="{FF2B5EF4-FFF2-40B4-BE49-F238E27FC236}">
              <a16:creationId xmlns:a16="http://schemas.microsoft.com/office/drawing/2014/main" id="{00000000-0008-0000-0300-00009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0" name="Text Box 9">
          <a:extLst>
            <a:ext uri="{FF2B5EF4-FFF2-40B4-BE49-F238E27FC236}">
              <a16:creationId xmlns:a16="http://schemas.microsoft.com/office/drawing/2014/main" id="{00000000-0008-0000-0300-00009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1" name="Text Box 11">
          <a:extLst>
            <a:ext uri="{FF2B5EF4-FFF2-40B4-BE49-F238E27FC236}">
              <a16:creationId xmlns:a16="http://schemas.microsoft.com/office/drawing/2014/main" id="{00000000-0008-0000-0300-00009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2" name="Text Box 8">
          <a:extLst>
            <a:ext uri="{FF2B5EF4-FFF2-40B4-BE49-F238E27FC236}">
              <a16:creationId xmlns:a16="http://schemas.microsoft.com/office/drawing/2014/main" id="{00000000-0008-0000-0300-0000A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3" name="Text Box 9">
          <a:extLst>
            <a:ext uri="{FF2B5EF4-FFF2-40B4-BE49-F238E27FC236}">
              <a16:creationId xmlns:a16="http://schemas.microsoft.com/office/drawing/2014/main" id="{00000000-0008-0000-0300-0000A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4" name="Text Box 11">
          <a:extLst>
            <a:ext uri="{FF2B5EF4-FFF2-40B4-BE49-F238E27FC236}">
              <a16:creationId xmlns:a16="http://schemas.microsoft.com/office/drawing/2014/main" id="{00000000-0008-0000-0300-0000A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5" name="Text Box 8">
          <a:extLst>
            <a:ext uri="{FF2B5EF4-FFF2-40B4-BE49-F238E27FC236}">
              <a16:creationId xmlns:a16="http://schemas.microsoft.com/office/drawing/2014/main" id="{00000000-0008-0000-0300-0000A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6" name="Text Box 9">
          <a:extLst>
            <a:ext uri="{FF2B5EF4-FFF2-40B4-BE49-F238E27FC236}">
              <a16:creationId xmlns:a16="http://schemas.microsoft.com/office/drawing/2014/main" id="{00000000-0008-0000-0300-0000A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7" name="Text Box 11">
          <a:extLst>
            <a:ext uri="{FF2B5EF4-FFF2-40B4-BE49-F238E27FC236}">
              <a16:creationId xmlns:a16="http://schemas.microsoft.com/office/drawing/2014/main" id="{00000000-0008-0000-0300-0000A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8" name="Text Box 8">
          <a:extLst>
            <a:ext uri="{FF2B5EF4-FFF2-40B4-BE49-F238E27FC236}">
              <a16:creationId xmlns:a16="http://schemas.microsoft.com/office/drawing/2014/main" id="{00000000-0008-0000-0300-0000A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799" name="Text Box 9">
          <a:extLst>
            <a:ext uri="{FF2B5EF4-FFF2-40B4-BE49-F238E27FC236}">
              <a16:creationId xmlns:a16="http://schemas.microsoft.com/office/drawing/2014/main" id="{00000000-0008-0000-0300-0000A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0" name="Text Box 11">
          <a:extLst>
            <a:ext uri="{FF2B5EF4-FFF2-40B4-BE49-F238E27FC236}">
              <a16:creationId xmlns:a16="http://schemas.microsoft.com/office/drawing/2014/main" id="{00000000-0008-0000-0300-0000A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1" name="Text Box 8">
          <a:extLst>
            <a:ext uri="{FF2B5EF4-FFF2-40B4-BE49-F238E27FC236}">
              <a16:creationId xmlns:a16="http://schemas.microsoft.com/office/drawing/2014/main" id="{00000000-0008-0000-0300-0000A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2" name="Text Box 9">
          <a:extLst>
            <a:ext uri="{FF2B5EF4-FFF2-40B4-BE49-F238E27FC236}">
              <a16:creationId xmlns:a16="http://schemas.microsoft.com/office/drawing/2014/main" id="{00000000-0008-0000-0300-0000A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3" name="Text Box 11">
          <a:extLst>
            <a:ext uri="{FF2B5EF4-FFF2-40B4-BE49-F238E27FC236}">
              <a16:creationId xmlns:a16="http://schemas.microsoft.com/office/drawing/2014/main" id="{00000000-0008-0000-0300-0000A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4" name="Text Box 8">
          <a:extLst>
            <a:ext uri="{FF2B5EF4-FFF2-40B4-BE49-F238E27FC236}">
              <a16:creationId xmlns:a16="http://schemas.microsoft.com/office/drawing/2014/main" id="{00000000-0008-0000-0300-0000A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5" name="Text Box 9">
          <a:extLst>
            <a:ext uri="{FF2B5EF4-FFF2-40B4-BE49-F238E27FC236}">
              <a16:creationId xmlns:a16="http://schemas.microsoft.com/office/drawing/2014/main" id="{00000000-0008-0000-0300-0000A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6" name="Text Box 11">
          <a:extLst>
            <a:ext uri="{FF2B5EF4-FFF2-40B4-BE49-F238E27FC236}">
              <a16:creationId xmlns:a16="http://schemas.microsoft.com/office/drawing/2014/main" id="{00000000-0008-0000-0300-0000A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7" name="Text Box 8">
          <a:extLst>
            <a:ext uri="{FF2B5EF4-FFF2-40B4-BE49-F238E27FC236}">
              <a16:creationId xmlns:a16="http://schemas.microsoft.com/office/drawing/2014/main" id="{00000000-0008-0000-0300-0000A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8" name="Text Box 9">
          <a:extLst>
            <a:ext uri="{FF2B5EF4-FFF2-40B4-BE49-F238E27FC236}">
              <a16:creationId xmlns:a16="http://schemas.microsoft.com/office/drawing/2014/main" id="{00000000-0008-0000-0300-0000B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09" name="Text Box 11">
          <a:extLst>
            <a:ext uri="{FF2B5EF4-FFF2-40B4-BE49-F238E27FC236}">
              <a16:creationId xmlns:a16="http://schemas.microsoft.com/office/drawing/2014/main" id="{00000000-0008-0000-0300-0000B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10" name="Text Box 8">
          <a:extLst>
            <a:ext uri="{FF2B5EF4-FFF2-40B4-BE49-F238E27FC236}">
              <a16:creationId xmlns:a16="http://schemas.microsoft.com/office/drawing/2014/main" id="{00000000-0008-0000-0300-0000B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11" name="Text Box 9">
          <a:extLst>
            <a:ext uri="{FF2B5EF4-FFF2-40B4-BE49-F238E27FC236}">
              <a16:creationId xmlns:a16="http://schemas.microsoft.com/office/drawing/2014/main" id="{00000000-0008-0000-0300-0000B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12" name="Text Box 11">
          <a:extLst>
            <a:ext uri="{FF2B5EF4-FFF2-40B4-BE49-F238E27FC236}">
              <a16:creationId xmlns:a16="http://schemas.microsoft.com/office/drawing/2014/main" id="{00000000-0008-0000-0300-0000B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13" name="Text Box 8">
          <a:extLst>
            <a:ext uri="{FF2B5EF4-FFF2-40B4-BE49-F238E27FC236}">
              <a16:creationId xmlns:a16="http://schemas.microsoft.com/office/drawing/2014/main" id="{00000000-0008-0000-0300-0000B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14" name="Text Box 9">
          <a:extLst>
            <a:ext uri="{FF2B5EF4-FFF2-40B4-BE49-F238E27FC236}">
              <a16:creationId xmlns:a16="http://schemas.microsoft.com/office/drawing/2014/main" id="{00000000-0008-0000-0300-0000B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15" name="Text Box 11">
          <a:extLst>
            <a:ext uri="{FF2B5EF4-FFF2-40B4-BE49-F238E27FC236}">
              <a16:creationId xmlns:a16="http://schemas.microsoft.com/office/drawing/2014/main" id="{00000000-0008-0000-0300-0000B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816" name="Text Box 8">
          <a:extLst>
            <a:ext uri="{FF2B5EF4-FFF2-40B4-BE49-F238E27FC236}">
              <a16:creationId xmlns:a16="http://schemas.microsoft.com/office/drawing/2014/main" id="{00000000-0008-0000-0300-0000B8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17" name="Text Box 11">
          <a:extLst>
            <a:ext uri="{FF2B5EF4-FFF2-40B4-BE49-F238E27FC236}">
              <a16:creationId xmlns:a16="http://schemas.microsoft.com/office/drawing/2014/main" id="{00000000-0008-0000-0300-0000B9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18" name="Text Box 8">
          <a:extLst>
            <a:ext uri="{FF2B5EF4-FFF2-40B4-BE49-F238E27FC236}">
              <a16:creationId xmlns:a16="http://schemas.microsoft.com/office/drawing/2014/main" id="{00000000-0008-0000-0300-0000B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19" name="Text Box 9">
          <a:extLst>
            <a:ext uri="{FF2B5EF4-FFF2-40B4-BE49-F238E27FC236}">
              <a16:creationId xmlns:a16="http://schemas.microsoft.com/office/drawing/2014/main" id="{00000000-0008-0000-0300-0000B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20" name="Text Box 11">
          <a:extLst>
            <a:ext uri="{FF2B5EF4-FFF2-40B4-BE49-F238E27FC236}">
              <a16:creationId xmlns:a16="http://schemas.microsoft.com/office/drawing/2014/main" id="{00000000-0008-0000-0300-0000B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821" name="Text Box 8">
          <a:extLst>
            <a:ext uri="{FF2B5EF4-FFF2-40B4-BE49-F238E27FC236}">
              <a16:creationId xmlns:a16="http://schemas.microsoft.com/office/drawing/2014/main" id="{00000000-0008-0000-0300-0000BD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822" name="Text Box 9">
          <a:extLst>
            <a:ext uri="{FF2B5EF4-FFF2-40B4-BE49-F238E27FC236}">
              <a16:creationId xmlns:a16="http://schemas.microsoft.com/office/drawing/2014/main" id="{00000000-0008-0000-0300-0000BE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823" name="Text Box 11">
          <a:extLst>
            <a:ext uri="{FF2B5EF4-FFF2-40B4-BE49-F238E27FC236}">
              <a16:creationId xmlns:a16="http://schemas.microsoft.com/office/drawing/2014/main" id="{00000000-0008-0000-0300-0000BF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24" name="Text Box 8">
          <a:extLst>
            <a:ext uri="{FF2B5EF4-FFF2-40B4-BE49-F238E27FC236}">
              <a16:creationId xmlns:a16="http://schemas.microsoft.com/office/drawing/2014/main" id="{00000000-0008-0000-0300-0000C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25" name="Text Box 9">
          <a:extLst>
            <a:ext uri="{FF2B5EF4-FFF2-40B4-BE49-F238E27FC236}">
              <a16:creationId xmlns:a16="http://schemas.microsoft.com/office/drawing/2014/main" id="{00000000-0008-0000-0300-0000C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26" name="Text Box 11">
          <a:extLst>
            <a:ext uri="{FF2B5EF4-FFF2-40B4-BE49-F238E27FC236}">
              <a16:creationId xmlns:a16="http://schemas.microsoft.com/office/drawing/2014/main" id="{00000000-0008-0000-0300-0000C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827" name="Text Box 8">
          <a:extLst>
            <a:ext uri="{FF2B5EF4-FFF2-40B4-BE49-F238E27FC236}">
              <a16:creationId xmlns:a16="http://schemas.microsoft.com/office/drawing/2014/main" id="{00000000-0008-0000-0300-0000C3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828" name="Text Box 9">
          <a:extLst>
            <a:ext uri="{FF2B5EF4-FFF2-40B4-BE49-F238E27FC236}">
              <a16:creationId xmlns:a16="http://schemas.microsoft.com/office/drawing/2014/main" id="{00000000-0008-0000-0300-0000C4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85725</xdr:rowOff>
    </xdr:to>
    <xdr:sp macro="" textlink="">
      <xdr:nvSpPr>
        <xdr:cNvPr id="5829" name="Text Box 11">
          <a:extLst>
            <a:ext uri="{FF2B5EF4-FFF2-40B4-BE49-F238E27FC236}">
              <a16:creationId xmlns:a16="http://schemas.microsoft.com/office/drawing/2014/main" id="{00000000-0008-0000-0300-0000C5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30" name="Text Box 8">
          <a:extLst>
            <a:ext uri="{FF2B5EF4-FFF2-40B4-BE49-F238E27FC236}">
              <a16:creationId xmlns:a16="http://schemas.microsoft.com/office/drawing/2014/main" id="{00000000-0008-0000-0300-0000C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31" name="Text Box 9">
          <a:extLst>
            <a:ext uri="{FF2B5EF4-FFF2-40B4-BE49-F238E27FC236}">
              <a16:creationId xmlns:a16="http://schemas.microsoft.com/office/drawing/2014/main" id="{00000000-0008-0000-0300-0000C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9</xdr:row>
      <xdr:rowOff>28575</xdr:rowOff>
    </xdr:to>
    <xdr:sp macro="" textlink="">
      <xdr:nvSpPr>
        <xdr:cNvPr id="5832" name="Text Box 11">
          <a:extLst>
            <a:ext uri="{FF2B5EF4-FFF2-40B4-BE49-F238E27FC236}">
              <a16:creationId xmlns:a16="http://schemas.microsoft.com/office/drawing/2014/main" id="{00000000-0008-0000-0300-0000C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833" name="Text Box 8">
          <a:extLst>
            <a:ext uri="{FF2B5EF4-FFF2-40B4-BE49-F238E27FC236}">
              <a16:creationId xmlns:a16="http://schemas.microsoft.com/office/drawing/2014/main" id="{00000000-0008-0000-0300-0000C9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34" name="Text Box 11">
          <a:extLst>
            <a:ext uri="{FF2B5EF4-FFF2-40B4-BE49-F238E27FC236}">
              <a16:creationId xmlns:a16="http://schemas.microsoft.com/office/drawing/2014/main" id="{00000000-0008-0000-0300-0000CA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35" name="Text Box 11">
          <a:extLst>
            <a:ext uri="{FF2B5EF4-FFF2-40B4-BE49-F238E27FC236}">
              <a16:creationId xmlns:a16="http://schemas.microsoft.com/office/drawing/2014/main" id="{00000000-0008-0000-0300-0000CB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36" name="Text Box 11">
          <a:extLst>
            <a:ext uri="{FF2B5EF4-FFF2-40B4-BE49-F238E27FC236}">
              <a16:creationId xmlns:a16="http://schemas.microsoft.com/office/drawing/2014/main" id="{00000000-0008-0000-0300-0000CC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37" name="Text Box 11">
          <a:extLst>
            <a:ext uri="{FF2B5EF4-FFF2-40B4-BE49-F238E27FC236}">
              <a16:creationId xmlns:a16="http://schemas.microsoft.com/office/drawing/2014/main" id="{00000000-0008-0000-0300-0000CD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38" name="Text Box 11">
          <a:extLst>
            <a:ext uri="{FF2B5EF4-FFF2-40B4-BE49-F238E27FC236}">
              <a16:creationId xmlns:a16="http://schemas.microsoft.com/office/drawing/2014/main" id="{00000000-0008-0000-0300-0000CE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39" name="Text Box 11">
          <a:extLst>
            <a:ext uri="{FF2B5EF4-FFF2-40B4-BE49-F238E27FC236}">
              <a16:creationId xmlns:a16="http://schemas.microsoft.com/office/drawing/2014/main" id="{00000000-0008-0000-0300-0000CF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40" name="Text Box 11">
          <a:extLst>
            <a:ext uri="{FF2B5EF4-FFF2-40B4-BE49-F238E27FC236}">
              <a16:creationId xmlns:a16="http://schemas.microsoft.com/office/drawing/2014/main" id="{00000000-0008-0000-0300-0000D0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41" name="Text Box 11">
          <a:extLst>
            <a:ext uri="{FF2B5EF4-FFF2-40B4-BE49-F238E27FC236}">
              <a16:creationId xmlns:a16="http://schemas.microsoft.com/office/drawing/2014/main" id="{00000000-0008-0000-0300-0000D1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42" name="Text Box 11">
          <a:extLst>
            <a:ext uri="{FF2B5EF4-FFF2-40B4-BE49-F238E27FC236}">
              <a16:creationId xmlns:a16="http://schemas.microsoft.com/office/drawing/2014/main" id="{00000000-0008-0000-0300-0000D2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xdr:row>
      <xdr:rowOff>0</xdr:rowOff>
    </xdr:from>
    <xdr:to>
      <xdr:col>1</xdr:col>
      <xdr:colOff>133350</xdr:colOff>
      <xdr:row>9</xdr:row>
      <xdr:rowOff>28575</xdr:rowOff>
    </xdr:to>
    <xdr:sp macro="" textlink="">
      <xdr:nvSpPr>
        <xdr:cNvPr id="5843" name="Text Box 8">
          <a:extLst>
            <a:ext uri="{FF2B5EF4-FFF2-40B4-BE49-F238E27FC236}">
              <a16:creationId xmlns:a16="http://schemas.microsoft.com/office/drawing/2014/main" id="{00000000-0008-0000-0300-0000D3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xdr:row>
      <xdr:rowOff>0</xdr:rowOff>
    </xdr:from>
    <xdr:to>
      <xdr:col>1</xdr:col>
      <xdr:colOff>123825</xdr:colOff>
      <xdr:row>9</xdr:row>
      <xdr:rowOff>28575</xdr:rowOff>
    </xdr:to>
    <xdr:sp macro="" textlink="">
      <xdr:nvSpPr>
        <xdr:cNvPr id="5844" name="Text Box 11">
          <a:extLst>
            <a:ext uri="{FF2B5EF4-FFF2-40B4-BE49-F238E27FC236}">
              <a16:creationId xmlns:a16="http://schemas.microsoft.com/office/drawing/2014/main" id="{00000000-0008-0000-0300-0000D4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424543</xdr:colOff>
      <xdr:row>9</xdr:row>
      <xdr:rowOff>0</xdr:rowOff>
    </xdr:from>
    <xdr:ext cx="160564" cy="1487261"/>
    <xdr:sp macro="" textlink="">
      <xdr:nvSpPr>
        <xdr:cNvPr id="5845" name="Text Box 11">
          <a:extLst>
            <a:ext uri="{FF2B5EF4-FFF2-40B4-BE49-F238E27FC236}">
              <a16:creationId xmlns:a16="http://schemas.microsoft.com/office/drawing/2014/main" id="{00000000-0008-0000-0300-0000D5160000}"/>
            </a:ext>
          </a:extLst>
        </xdr:cNvPr>
        <xdr:cNvSpPr txBox="1">
          <a:spLocks noChangeArrowheads="1"/>
        </xdr:cNvSpPr>
      </xdr:nvSpPr>
      <xdr:spPr bwMode="auto">
        <a:xfrm>
          <a:off x="329293" y="25793700"/>
          <a:ext cx="160564" cy="1487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372836</xdr:colOff>
      <xdr:row>9</xdr:row>
      <xdr:rowOff>0</xdr:rowOff>
    </xdr:from>
    <xdr:ext cx="179614" cy="993321"/>
    <xdr:sp macro="" textlink="">
      <xdr:nvSpPr>
        <xdr:cNvPr id="5846" name="Text Box 11">
          <a:extLst>
            <a:ext uri="{FF2B5EF4-FFF2-40B4-BE49-F238E27FC236}">
              <a16:creationId xmlns:a16="http://schemas.microsoft.com/office/drawing/2014/main" id="{00000000-0008-0000-0300-0000D6160000}"/>
            </a:ext>
          </a:extLst>
        </xdr:cNvPr>
        <xdr:cNvSpPr txBox="1">
          <a:spLocks noChangeArrowheads="1"/>
        </xdr:cNvSpPr>
      </xdr:nvSpPr>
      <xdr:spPr bwMode="auto">
        <a:xfrm>
          <a:off x="334736" y="27878315"/>
          <a:ext cx="179614" cy="993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176893</xdr:colOff>
      <xdr:row>9</xdr:row>
      <xdr:rowOff>0</xdr:rowOff>
    </xdr:from>
    <xdr:ext cx="76200" cy="28575"/>
    <xdr:sp macro="" textlink="">
      <xdr:nvSpPr>
        <xdr:cNvPr id="5847" name="Text Box 8">
          <a:extLst>
            <a:ext uri="{FF2B5EF4-FFF2-40B4-BE49-F238E27FC236}">
              <a16:creationId xmlns:a16="http://schemas.microsoft.com/office/drawing/2014/main" id="{00000000-0008-0000-0300-0000D7160000}"/>
            </a:ext>
          </a:extLst>
        </xdr:cNvPr>
        <xdr:cNvSpPr txBox="1">
          <a:spLocks noChangeArrowheads="1"/>
        </xdr:cNvSpPr>
      </xdr:nvSpPr>
      <xdr:spPr bwMode="auto">
        <a:xfrm>
          <a:off x="510268" y="27944989"/>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48" name="Text Box 9">
          <a:extLst>
            <a:ext uri="{FF2B5EF4-FFF2-40B4-BE49-F238E27FC236}">
              <a16:creationId xmlns:a16="http://schemas.microsoft.com/office/drawing/2014/main" id="{00000000-0008-0000-0300-0000D8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49" name="Text Box 11">
          <a:extLst>
            <a:ext uri="{FF2B5EF4-FFF2-40B4-BE49-F238E27FC236}">
              <a16:creationId xmlns:a16="http://schemas.microsoft.com/office/drawing/2014/main" id="{00000000-0008-0000-0300-0000D9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0" name="Text Box 8">
          <a:extLst>
            <a:ext uri="{FF2B5EF4-FFF2-40B4-BE49-F238E27FC236}">
              <a16:creationId xmlns:a16="http://schemas.microsoft.com/office/drawing/2014/main" id="{00000000-0008-0000-0300-0000DA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1" name="Text Box 9">
          <a:extLst>
            <a:ext uri="{FF2B5EF4-FFF2-40B4-BE49-F238E27FC236}">
              <a16:creationId xmlns:a16="http://schemas.microsoft.com/office/drawing/2014/main" id="{00000000-0008-0000-0300-0000DB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2" name="Text Box 11">
          <a:extLst>
            <a:ext uri="{FF2B5EF4-FFF2-40B4-BE49-F238E27FC236}">
              <a16:creationId xmlns:a16="http://schemas.microsoft.com/office/drawing/2014/main" id="{00000000-0008-0000-0300-0000DC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3" name="Text Box 11">
          <a:extLst>
            <a:ext uri="{FF2B5EF4-FFF2-40B4-BE49-F238E27FC236}">
              <a16:creationId xmlns:a16="http://schemas.microsoft.com/office/drawing/2014/main" id="{00000000-0008-0000-0300-0000DD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4" name="Text Box 9">
          <a:extLst>
            <a:ext uri="{FF2B5EF4-FFF2-40B4-BE49-F238E27FC236}">
              <a16:creationId xmlns:a16="http://schemas.microsoft.com/office/drawing/2014/main" id="{00000000-0008-0000-0300-0000DE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5" name="Text Box 11">
          <a:extLst>
            <a:ext uri="{FF2B5EF4-FFF2-40B4-BE49-F238E27FC236}">
              <a16:creationId xmlns:a16="http://schemas.microsoft.com/office/drawing/2014/main" id="{00000000-0008-0000-0300-0000DF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6" name="Text Box 8">
          <a:extLst>
            <a:ext uri="{FF2B5EF4-FFF2-40B4-BE49-F238E27FC236}">
              <a16:creationId xmlns:a16="http://schemas.microsoft.com/office/drawing/2014/main" id="{00000000-0008-0000-0300-0000E0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7" name="Text Box 9">
          <a:extLst>
            <a:ext uri="{FF2B5EF4-FFF2-40B4-BE49-F238E27FC236}">
              <a16:creationId xmlns:a16="http://schemas.microsoft.com/office/drawing/2014/main" id="{00000000-0008-0000-0300-0000E1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8" name="Text Box 11">
          <a:extLst>
            <a:ext uri="{FF2B5EF4-FFF2-40B4-BE49-F238E27FC236}">
              <a16:creationId xmlns:a16="http://schemas.microsoft.com/office/drawing/2014/main" id="{00000000-0008-0000-0300-0000E2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59" name="Text Box 8">
          <a:extLst>
            <a:ext uri="{FF2B5EF4-FFF2-40B4-BE49-F238E27FC236}">
              <a16:creationId xmlns:a16="http://schemas.microsoft.com/office/drawing/2014/main" id="{00000000-0008-0000-0300-0000E3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0" name="Text Box 9">
          <a:extLst>
            <a:ext uri="{FF2B5EF4-FFF2-40B4-BE49-F238E27FC236}">
              <a16:creationId xmlns:a16="http://schemas.microsoft.com/office/drawing/2014/main" id="{00000000-0008-0000-0300-0000E4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1" name="Text Box 11">
          <a:extLst>
            <a:ext uri="{FF2B5EF4-FFF2-40B4-BE49-F238E27FC236}">
              <a16:creationId xmlns:a16="http://schemas.microsoft.com/office/drawing/2014/main" id="{00000000-0008-0000-0300-0000E5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2" name="Text Box 8">
          <a:extLst>
            <a:ext uri="{FF2B5EF4-FFF2-40B4-BE49-F238E27FC236}">
              <a16:creationId xmlns:a16="http://schemas.microsoft.com/office/drawing/2014/main" id="{00000000-0008-0000-0300-0000E6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3" name="Text Box 9">
          <a:extLst>
            <a:ext uri="{FF2B5EF4-FFF2-40B4-BE49-F238E27FC236}">
              <a16:creationId xmlns:a16="http://schemas.microsoft.com/office/drawing/2014/main" id="{00000000-0008-0000-0300-0000E7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4" name="Text Box 11">
          <a:extLst>
            <a:ext uri="{FF2B5EF4-FFF2-40B4-BE49-F238E27FC236}">
              <a16:creationId xmlns:a16="http://schemas.microsoft.com/office/drawing/2014/main" id="{00000000-0008-0000-0300-0000E8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5" name="Text Box 8">
          <a:extLst>
            <a:ext uri="{FF2B5EF4-FFF2-40B4-BE49-F238E27FC236}">
              <a16:creationId xmlns:a16="http://schemas.microsoft.com/office/drawing/2014/main" id="{00000000-0008-0000-0300-0000E9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6" name="Text Box 9">
          <a:extLst>
            <a:ext uri="{FF2B5EF4-FFF2-40B4-BE49-F238E27FC236}">
              <a16:creationId xmlns:a16="http://schemas.microsoft.com/office/drawing/2014/main" id="{00000000-0008-0000-0300-0000EA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7" name="Text Box 11">
          <a:extLst>
            <a:ext uri="{FF2B5EF4-FFF2-40B4-BE49-F238E27FC236}">
              <a16:creationId xmlns:a16="http://schemas.microsoft.com/office/drawing/2014/main" id="{00000000-0008-0000-0300-0000EB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8" name="Text Box 8">
          <a:extLst>
            <a:ext uri="{FF2B5EF4-FFF2-40B4-BE49-F238E27FC236}">
              <a16:creationId xmlns:a16="http://schemas.microsoft.com/office/drawing/2014/main" id="{00000000-0008-0000-0300-0000EC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69" name="Text Box 9">
          <a:extLst>
            <a:ext uri="{FF2B5EF4-FFF2-40B4-BE49-F238E27FC236}">
              <a16:creationId xmlns:a16="http://schemas.microsoft.com/office/drawing/2014/main" id="{00000000-0008-0000-0300-0000ED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0" name="Text Box 11">
          <a:extLst>
            <a:ext uri="{FF2B5EF4-FFF2-40B4-BE49-F238E27FC236}">
              <a16:creationId xmlns:a16="http://schemas.microsoft.com/office/drawing/2014/main" id="{00000000-0008-0000-0300-0000EE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1" name="Text Box 8">
          <a:extLst>
            <a:ext uri="{FF2B5EF4-FFF2-40B4-BE49-F238E27FC236}">
              <a16:creationId xmlns:a16="http://schemas.microsoft.com/office/drawing/2014/main" id="{00000000-0008-0000-0300-0000EF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2" name="Text Box 9">
          <a:extLst>
            <a:ext uri="{FF2B5EF4-FFF2-40B4-BE49-F238E27FC236}">
              <a16:creationId xmlns:a16="http://schemas.microsoft.com/office/drawing/2014/main" id="{00000000-0008-0000-0300-0000F0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3" name="Text Box 11">
          <a:extLst>
            <a:ext uri="{FF2B5EF4-FFF2-40B4-BE49-F238E27FC236}">
              <a16:creationId xmlns:a16="http://schemas.microsoft.com/office/drawing/2014/main" id="{00000000-0008-0000-0300-0000F1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4" name="Text Box 8">
          <a:extLst>
            <a:ext uri="{FF2B5EF4-FFF2-40B4-BE49-F238E27FC236}">
              <a16:creationId xmlns:a16="http://schemas.microsoft.com/office/drawing/2014/main" id="{00000000-0008-0000-0300-0000F2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5" name="Text Box 9">
          <a:extLst>
            <a:ext uri="{FF2B5EF4-FFF2-40B4-BE49-F238E27FC236}">
              <a16:creationId xmlns:a16="http://schemas.microsoft.com/office/drawing/2014/main" id="{00000000-0008-0000-0300-0000F3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6" name="Text Box 11">
          <a:extLst>
            <a:ext uri="{FF2B5EF4-FFF2-40B4-BE49-F238E27FC236}">
              <a16:creationId xmlns:a16="http://schemas.microsoft.com/office/drawing/2014/main" id="{00000000-0008-0000-0300-0000F4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7" name="Text Box 8">
          <a:extLst>
            <a:ext uri="{FF2B5EF4-FFF2-40B4-BE49-F238E27FC236}">
              <a16:creationId xmlns:a16="http://schemas.microsoft.com/office/drawing/2014/main" id="{00000000-0008-0000-0300-0000F5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8" name="Text Box 9">
          <a:extLst>
            <a:ext uri="{FF2B5EF4-FFF2-40B4-BE49-F238E27FC236}">
              <a16:creationId xmlns:a16="http://schemas.microsoft.com/office/drawing/2014/main" id="{00000000-0008-0000-0300-0000F6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79" name="Text Box 11">
          <a:extLst>
            <a:ext uri="{FF2B5EF4-FFF2-40B4-BE49-F238E27FC236}">
              <a16:creationId xmlns:a16="http://schemas.microsoft.com/office/drawing/2014/main" id="{00000000-0008-0000-0300-0000F7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80" name="Text Box 8">
          <a:extLst>
            <a:ext uri="{FF2B5EF4-FFF2-40B4-BE49-F238E27FC236}">
              <a16:creationId xmlns:a16="http://schemas.microsoft.com/office/drawing/2014/main" id="{00000000-0008-0000-0300-0000F8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81" name="Text Box 9">
          <a:extLst>
            <a:ext uri="{FF2B5EF4-FFF2-40B4-BE49-F238E27FC236}">
              <a16:creationId xmlns:a16="http://schemas.microsoft.com/office/drawing/2014/main" id="{00000000-0008-0000-0300-0000F9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82" name="Text Box 11">
          <a:extLst>
            <a:ext uri="{FF2B5EF4-FFF2-40B4-BE49-F238E27FC236}">
              <a16:creationId xmlns:a16="http://schemas.microsoft.com/office/drawing/2014/main" id="{00000000-0008-0000-0300-0000FA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83" name="Text Box 8">
          <a:extLst>
            <a:ext uri="{FF2B5EF4-FFF2-40B4-BE49-F238E27FC236}">
              <a16:creationId xmlns:a16="http://schemas.microsoft.com/office/drawing/2014/main" id="{00000000-0008-0000-0300-0000FB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84" name="Text Box 9">
          <a:extLst>
            <a:ext uri="{FF2B5EF4-FFF2-40B4-BE49-F238E27FC236}">
              <a16:creationId xmlns:a16="http://schemas.microsoft.com/office/drawing/2014/main" id="{00000000-0008-0000-0300-0000FC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85" name="Text Box 11">
          <a:extLst>
            <a:ext uri="{FF2B5EF4-FFF2-40B4-BE49-F238E27FC236}">
              <a16:creationId xmlns:a16="http://schemas.microsoft.com/office/drawing/2014/main" id="{00000000-0008-0000-0300-0000FD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86" name="Text Box 8">
          <a:extLst>
            <a:ext uri="{FF2B5EF4-FFF2-40B4-BE49-F238E27FC236}">
              <a16:creationId xmlns:a16="http://schemas.microsoft.com/office/drawing/2014/main" id="{00000000-0008-0000-0300-0000FE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87" name="Text Box 9">
          <a:extLst>
            <a:ext uri="{FF2B5EF4-FFF2-40B4-BE49-F238E27FC236}">
              <a16:creationId xmlns:a16="http://schemas.microsoft.com/office/drawing/2014/main" id="{00000000-0008-0000-0300-0000FF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88" name="Text Box 11">
          <a:extLst>
            <a:ext uri="{FF2B5EF4-FFF2-40B4-BE49-F238E27FC236}">
              <a16:creationId xmlns:a16="http://schemas.microsoft.com/office/drawing/2014/main" id="{00000000-0008-0000-0300-00000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5889" name="Text Box 8">
          <a:extLst>
            <a:ext uri="{FF2B5EF4-FFF2-40B4-BE49-F238E27FC236}">
              <a16:creationId xmlns:a16="http://schemas.microsoft.com/office/drawing/2014/main" id="{00000000-0008-0000-0300-000001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890" name="Text Box 11">
          <a:extLst>
            <a:ext uri="{FF2B5EF4-FFF2-40B4-BE49-F238E27FC236}">
              <a16:creationId xmlns:a16="http://schemas.microsoft.com/office/drawing/2014/main" id="{00000000-0008-0000-0300-000002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91" name="Text Box 8">
          <a:extLst>
            <a:ext uri="{FF2B5EF4-FFF2-40B4-BE49-F238E27FC236}">
              <a16:creationId xmlns:a16="http://schemas.microsoft.com/office/drawing/2014/main" id="{00000000-0008-0000-0300-00000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92" name="Text Box 9">
          <a:extLst>
            <a:ext uri="{FF2B5EF4-FFF2-40B4-BE49-F238E27FC236}">
              <a16:creationId xmlns:a16="http://schemas.microsoft.com/office/drawing/2014/main" id="{00000000-0008-0000-0300-00000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93" name="Text Box 11">
          <a:extLst>
            <a:ext uri="{FF2B5EF4-FFF2-40B4-BE49-F238E27FC236}">
              <a16:creationId xmlns:a16="http://schemas.microsoft.com/office/drawing/2014/main" id="{00000000-0008-0000-0300-00000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xdr:row>
      <xdr:rowOff>0</xdr:rowOff>
    </xdr:from>
    <xdr:ext cx="76200" cy="28575"/>
    <xdr:sp macro="" textlink="">
      <xdr:nvSpPr>
        <xdr:cNvPr id="5894" name="Text Box 11">
          <a:extLst>
            <a:ext uri="{FF2B5EF4-FFF2-40B4-BE49-F238E27FC236}">
              <a16:creationId xmlns:a16="http://schemas.microsoft.com/office/drawing/2014/main" id="{00000000-0008-0000-0300-00000617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895" name="Text Box 8">
          <a:extLst>
            <a:ext uri="{FF2B5EF4-FFF2-40B4-BE49-F238E27FC236}">
              <a16:creationId xmlns:a16="http://schemas.microsoft.com/office/drawing/2014/main" id="{00000000-0008-0000-0300-000007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896" name="Text Box 9">
          <a:extLst>
            <a:ext uri="{FF2B5EF4-FFF2-40B4-BE49-F238E27FC236}">
              <a16:creationId xmlns:a16="http://schemas.microsoft.com/office/drawing/2014/main" id="{00000000-0008-0000-0300-000008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897" name="Text Box 11">
          <a:extLst>
            <a:ext uri="{FF2B5EF4-FFF2-40B4-BE49-F238E27FC236}">
              <a16:creationId xmlns:a16="http://schemas.microsoft.com/office/drawing/2014/main" id="{00000000-0008-0000-0300-000009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98" name="Text Box 8">
          <a:extLst>
            <a:ext uri="{FF2B5EF4-FFF2-40B4-BE49-F238E27FC236}">
              <a16:creationId xmlns:a16="http://schemas.microsoft.com/office/drawing/2014/main" id="{00000000-0008-0000-0300-00000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899" name="Text Box 9">
          <a:extLst>
            <a:ext uri="{FF2B5EF4-FFF2-40B4-BE49-F238E27FC236}">
              <a16:creationId xmlns:a16="http://schemas.microsoft.com/office/drawing/2014/main" id="{00000000-0008-0000-0300-00000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00" name="Text Box 11">
          <a:extLst>
            <a:ext uri="{FF2B5EF4-FFF2-40B4-BE49-F238E27FC236}">
              <a16:creationId xmlns:a16="http://schemas.microsoft.com/office/drawing/2014/main" id="{00000000-0008-0000-0300-00000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901" name="Text Box 8">
          <a:extLst>
            <a:ext uri="{FF2B5EF4-FFF2-40B4-BE49-F238E27FC236}">
              <a16:creationId xmlns:a16="http://schemas.microsoft.com/office/drawing/2014/main" id="{00000000-0008-0000-0300-00000D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902" name="Text Box 9">
          <a:extLst>
            <a:ext uri="{FF2B5EF4-FFF2-40B4-BE49-F238E27FC236}">
              <a16:creationId xmlns:a16="http://schemas.microsoft.com/office/drawing/2014/main" id="{00000000-0008-0000-0300-00000E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903" name="Text Box 11">
          <a:extLst>
            <a:ext uri="{FF2B5EF4-FFF2-40B4-BE49-F238E27FC236}">
              <a16:creationId xmlns:a16="http://schemas.microsoft.com/office/drawing/2014/main" id="{00000000-0008-0000-0300-00000F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04" name="Text Box 8">
          <a:extLst>
            <a:ext uri="{FF2B5EF4-FFF2-40B4-BE49-F238E27FC236}">
              <a16:creationId xmlns:a16="http://schemas.microsoft.com/office/drawing/2014/main" id="{00000000-0008-0000-0300-00001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05" name="Text Box 9">
          <a:extLst>
            <a:ext uri="{FF2B5EF4-FFF2-40B4-BE49-F238E27FC236}">
              <a16:creationId xmlns:a16="http://schemas.microsoft.com/office/drawing/2014/main" id="{00000000-0008-0000-0300-00001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06" name="Text Box 11">
          <a:extLst>
            <a:ext uri="{FF2B5EF4-FFF2-40B4-BE49-F238E27FC236}">
              <a16:creationId xmlns:a16="http://schemas.microsoft.com/office/drawing/2014/main" id="{00000000-0008-0000-0300-00001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5907" name="Text Box 8">
          <a:extLst>
            <a:ext uri="{FF2B5EF4-FFF2-40B4-BE49-F238E27FC236}">
              <a16:creationId xmlns:a16="http://schemas.microsoft.com/office/drawing/2014/main" id="{00000000-0008-0000-0300-000013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08" name="Text Box 11">
          <a:extLst>
            <a:ext uri="{FF2B5EF4-FFF2-40B4-BE49-F238E27FC236}">
              <a16:creationId xmlns:a16="http://schemas.microsoft.com/office/drawing/2014/main" id="{00000000-0008-0000-0300-000014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09" name="Text Box 11">
          <a:extLst>
            <a:ext uri="{FF2B5EF4-FFF2-40B4-BE49-F238E27FC236}">
              <a16:creationId xmlns:a16="http://schemas.microsoft.com/office/drawing/2014/main" id="{00000000-0008-0000-0300-000015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10" name="Text Box 11">
          <a:extLst>
            <a:ext uri="{FF2B5EF4-FFF2-40B4-BE49-F238E27FC236}">
              <a16:creationId xmlns:a16="http://schemas.microsoft.com/office/drawing/2014/main" id="{00000000-0008-0000-0300-000016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11" name="Text Box 11">
          <a:extLst>
            <a:ext uri="{FF2B5EF4-FFF2-40B4-BE49-F238E27FC236}">
              <a16:creationId xmlns:a16="http://schemas.microsoft.com/office/drawing/2014/main" id="{00000000-0008-0000-0300-000017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12" name="Text Box 11">
          <a:extLst>
            <a:ext uri="{FF2B5EF4-FFF2-40B4-BE49-F238E27FC236}">
              <a16:creationId xmlns:a16="http://schemas.microsoft.com/office/drawing/2014/main" id="{00000000-0008-0000-0300-000018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13" name="Text Box 11">
          <a:extLst>
            <a:ext uri="{FF2B5EF4-FFF2-40B4-BE49-F238E27FC236}">
              <a16:creationId xmlns:a16="http://schemas.microsoft.com/office/drawing/2014/main" id="{00000000-0008-0000-0300-000019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14" name="Text Box 11">
          <a:extLst>
            <a:ext uri="{FF2B5EF4-FFF2-40B4-BE49-F238E27FC236}">
              <a16:creationId xmlns:a16="http://schemas.microsoft.com/office/drawing/2014/main" id="{00000000-0008-0000-0300-00001A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15" name="Text Box 11">
          <a:extLst>
            <a:ext uri="{FF2B5EF4-FFF2-40B4-BE49-F238E27FC236}">
              <a16:creationId xmlns:a16="http://schemas.microsoft.com/office/drawing/2014/main" id="{00000000-0008-0000-0300-00001B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16" name="Text Box 11">
          <a:extLst>
            <a:ext uri="{FF2B5EF4-FFF2-40B4-BE49-F238E27FC236}">
              <a16:creationId xmlns:a16="http://schemas.microsoft.com/office/drawing/2014/main" id="{00000000-0008-0000-0300-00001C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5917" name="Text Box 8">
          <a:extLst>
            <a:ext uri="{FF2B5EF4-FFF2-40B4-BE49-F238E27FC236}">
              <a16:creationId xmlns:a16="http://schemas.microsoft.com/office/drawing/2014/main" id="{00000000-0008-0000-0300-00001D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18" name="Text Box 11">
          <a:extLst>
            <a:ext uri="{FF2B5EF4-FFF2-40B4-BE49-F238E27FC236}">
              <a16:creationId xmlns:a16="http://schemas.microsoft.com/office/drawing/2014/main" id="{00000000-0008-0000-0300-00001E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19" name="Text Box 9">
          <a:extLst>
            <a:ext uri="{FF2B5EF4-FFF2-40B4-BE49-F238E27FC236}">
              <a16:creationId xmlns:a16="http://schemas.microsoft.com/office/drawing/2014/main" id="{00000000-0008-0000-0300-00001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0" name="Text Box 11">
          <a:extLst>
            <a:ext uri="{FF2B5EF4-FFF2-40B4-BE49-F238E27FC236}">
              <a16:creationId xmlns:a16="http://schemas.microsoft.com/office/drawing/2014/main" id="{00000000-0008-0000-0300-00002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1" name="Text Box 8">
          <a:extLst>
            <a:ext uri="{FF2B5EF4-FFF2-40B4-BE49-F238E27FC236}">
              <a16:creationId xmlns:a16="http://schemas.microsoft.com/office/drawing/2014/main" id="{00000000-0008-0000-0300-00002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2" name="Text Box 9">
          <a:extLst>
            <a:ext uri="{FF2B5EF4-FFF2-40B4-BE49-F238E27FC236}">
              <a16:creationId xmlns:a16="http://schemas.microsoft.com/office/drawing/2014/main" id="{00000000-0008-0000-0300-00002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3" name="Text Box 11">
          <a:extLst>
            <a:ext uri="{FF2B5EF4-FFF2-40B4-BE49-F238E27FC236}">
              <a16:creationId xmlns:a16="http://schemas.microsoft.com/office/drawing/2014/main" id="{00000000-0008-0000-0300-00002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4" name="Text Box 8">
          <a:extLst>
            <a:ext uri="{FF2B5EF4-FFF2-40B4-BE49-F238E27FC236}">
              <a16:creationId xmlns:a16="http://schemas.microsoft.com/office/drawing/2014/main" id="{00000000-0008-0000-0300-00002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5" name="Text Box 9">
          <a:extLst>
            <a:ext uri="{FF2B5EF4-FFF2-40B4-BE49-F238E27FC236}">
              <a16:creationId xmlns:a16="http://schemas.microsoft.com/office/drawing/2014/main" id="{00000000-0008-0000-0300-00002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6" name="Text Box 11">
          <a:extLst>
            <a:ext uri="{FF2B5EF4-FFF2-40B4-BE49-F238E27FC236}">
              <a16:creationId xmlns:a16="http://schemas.microsoft.com/office/drawing/2014/main" id="{00000000-0008-0000-0300-00002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7" name="Text Box 8">
          <a:extLst>
            <a:ext uri="{FF2B5EF4-FFF2-40B4-BE49-F238E27FC236}">
              <a16:creationId xmlns:a16="http://schemas.microsoft.com/office/drawing/2014/main" id="{00000000-0008-0000-0300-00002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8" name="Text Box 9">
          <a:extLst>
            <a:ext uri="{FF2B5EF4-FFF2-40B4-BE49-F238E27FC236}">
              <a16:creationId xmlns:a16="http://schemas.microsoft.com/office/drawing/2014/main" id="{00000000-0008-0000-0300-00002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29" name="Text Box 11">
          <a:extLst>
            <a:ext uri="{FF2B5EF4-FFF2-40B4-BE49-F238E27FC236}">
              <a16:creationId xmlns:a16="http://schemas.microsoft.com/office/drawing/2014/main" id="{00000000-0008-0000-0300-00002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0" name="Text Box 8">
          <a:extLst>
            <a:ext uri="{FF2B5EF4-FFF2-40B4-BE49-F238E27FC236}">
              <a16:creationId xmlns:a16="http://schemas.microsoft.com/office/drawing/2014/main" id="{00000000-0008-0000-0300-00002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1" name="Text Box 9">
          <a:extLst>
            <a:ext uri="{FF2B5EF4-FFF2-40B4-BE49-F238E27FC236}">
              <a16:creationId xmlns:a16="http://schemas.microsoft.com/office/drawing/2014/main" id="{00000000-0008-0000-0300-00002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2" name="Text Box 11">
          <a:extLst>
            <a:ext uri="{FF2B5EF4-FFF2-40B4-BE49-F238E27FC236}">
              <a16:creationId xmlns:a16="http://schemas.microsoft.com/office/drawing/2014/main" id="{00000000-0008-0000-0300-00002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3" name="Text Box 8">
          <a:extLst>
            <a:ext uri="{FF2B5EF4-FFF2-40B4-BE49-F238E27FC236}">
              <a16:creationId xmlns:a16="http://schemas.microsoft.com/office/drawing/2014/main" id="{00000000-0008-0000-0300-00002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4" name="Text Box 9">
          <a:extLst>
            <a:ext uri="{FF2B5EF4-FFF2-40B4-BE49-F238E27FC236}">
              <a16:creationId xmlns:a16="http://schemas.microsoft.com/office/drawing/2014/main" id="{00000000-0008-0000-0300-00002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5" name="Text Box 11">
          <a:extLst>
            <a:ext uri="{FF2B5EF4-FFF2-40B4-BE49-F238E27FC236}">
              <a16:creationId xmlns:a16="http://schemas.microsoft.com/office/drawing/2014/main" id="{00000000-0008-0000-0300-00002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6" name="Text Box 8">
          <a:extLst>
            <a:ext uri="{FF2B5EF4-FFF2-40B4-BE49-F238E27FC236}">
              <a16:creationId xmlns:a16="http://schemas.microsoft.com/office/drawing/2014/main" id="{00000000-0008-0000-0300-00003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7" name="Text Box 9">
          <a:extLst>
            <a:ext uri="{FF2B5EF4-FFF2-40B4-BE49-F238E27FC236}">
              <a16:creationId xmlns:a16="http://schemas.microsoft.com/office/drawing/2014/main" id="{00000000-0008-0000-0300-00003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8" name="Text Box 11">
          <a:extLst>
            <a:ext uri="{FF2B5EF4-FFF2-40B4-BE49-F238E27FC236}">
              <a16:creationId xmlns:a16="http://schemas.microsoft.com/office/drawing/2014/main" id="{00000000-0008-0000-0300-00003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39" name="Text Box 8">
          <a:extLst>
            <a:ext uri="{FF2B5EF4-FFF2-40B4-BE49-F238E27FC236}">
              <a16:creationId xmlns:a16="http://schemas.microsoft.com/office/drawing/2014/main" id="{00000000-0008-0000-0300-00003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0" name="Text Box 9">
          <a:extLst>
            <a:ext uri="{FF2B5EF4-FFF2-40B4-BE49-F238E27FC236}">
              <a16:creationId xmlns:a16="http://schemas.microsoft.com/office/drawing/2014/main" id="{00000000-0008-0000-0300-00003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1" name="Text Box 11">
          <a:extLst>
            <a:ext uri="{FF2B5EF4-FFF2-40B4-BE49-F238E27FC236}">
              <a16:creationId xmlns:a16="http://schemas.microsoft.com/office/drawing/2014/main" id="{00000000-0008-0000-0300-00003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2" name="Text Box 8">
          <a:extLst>
            <a:ext uri="{FF2B5EF4-FFF2-40B4-BE49-F238E27FC236}">
              <a16:creationId xmlns:a16="http://schemas.microsoft.com/office/drawing/2014/main" id="{00000000-0008-0000-0300-00003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3" name="Text Box 9">
          <a:extLst>
            <a:ext uri="{FF2B5EF4-FFF2-40B4-BE49-F238E27FC236}">
              <a16:creationId xmlns:a16="http://schemas.microsoft.com/office/drawing/2014/main" id="{00000000-0008-0000-0300-00003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4" name="Text Box 11">
          <a:extLst>
            <a:ext uri="{FF2B5EF4-FFF2-40B4-BE49-F238E27FC236}">
              <a16:creationId xmlns:a16="http://schemas.microsoft.com/office/drawing/2014/main" id="{00000000-0008-0000-0300-00003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5" name="Text Box 8">
          <a:extLst>
            <a:ext uri="{FF2B5EF4-FFF2-40B4-BE49-F238E27FC236}">
              <a16:creationId xmlns:a16="http://schemas.microsoft.com/office/drawing/2014/main" id="{00000000-0008-0000-0300-00003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6" name="Text Box 9">
          <a:extLst>
            <a:ext uri="{FF2B5EF4-FFF2-40B4-BE49-F238E27FC236}">
              <a16:creationId xmlns:a16="http://schemas.microsoft.com/office/drawing/2014/main" id="{00000000-0008-0000-0300-00003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7" name="Text Box 11">
          <a:extLst>
            <a:ext uri="{FF2B5EF4-FFF2-40B4-BE49-F238E27FC236}">
              <a16:creationId xmlns:a16="http://schemas.microsoft.com/office/drawing/2014/main" id="{00000000-0008-0000-0300-00003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8" name="Text Box 8">
          <a:extLst>
            <a:ext uri="{FF2B5EF4-FFF2-40B4-BE49-F238E27FC236}">
              <a16:creationId xmlns:a16="http://schemas.microsoft.com/office/drawing/2014/main" id="{00000000-0008-0000-0300-00003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49" name="Text Box 9">
          <a:extLst>
            <a:ext uri="{FF2B5EF4-FFF2-40B4-BE49-F238E27FC236}">
              <a16:creationId xmlns:a16="http://schemas.microsoft.com/office/drawing/2014/main" id="{00000000-0008-0000-0300-00003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50" name="Text Box 11">
          <a:extLst>
            <a:ext uri="{FF2B5EF4-FFF2-40B4-BE49-F238E27FC236}">
              <a16:creationId xmlns:a16="http://schemas.microsoft.com/office/drawing/2014/main" id="{00000000-0008-0000-0300-00003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51" name="Text Box 8">
          <a:extLst>
            <a:ext uri="{FF2B5EF4-FFF2-40B4-BE49-F238E27FC236}">
              <a16:creationId xmlns:a16="http://schemas.microsoft.com/office/drawing/2014/main" id="{00000000-0008-0000-0300-00003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52" name="Text Box 9">
          <a:extLst>
            <a:ext uri="{FF2B5EF4-FFF2-40B4-BE49-F238E27FC236}">
              <a16:creationId xmlns:a16="http://schemas.microsoft.com/office/drawing/2014/main" id="{00000000-0008-0000-0300-00004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53" name="Text Box 11">
          <a:extLst>
            <a:ext uri="{FF2B5EF4-FFF2-40B4-BE49-F238E27FC236}">
              <a16:creationId xmlns:a16="http://schemas.microsoft.com/office/drawing/2014/main" id="{00000000-0008-0000-0300-00004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5954" name="Text Box 8">
          <a:extLst>
            <a:ext uri="{FF2B5EF4-FFF2-40B4-BE49-F238E27FC236}">
              <a16:creationId xmlns:a16="http://schemas.microsoft.com/office/drawing/2014/main" id="{00000000-0008-0000-0300-000042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55" name="Text Box 11">
          <a:extLst>
            <a:ext uri="{FF2B5EF4-FFF2-40B4-BE49-F238E27FC236}">
              <a16:creationId xmlns:a16="http://schemas.microsoft.com/office/drawing/2014/main" id="{00000000-0008-0000-0300-000043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56" name="Text Box 8">
          <a:extLst>
            <a:ext uri="{FF2B5EF4-FFF2-40B4-BE49-F238E27FC236}">
              <a16:creationId xmlns:a16="http://schemas.microsoft.com/office/drawing/2014/main" id="{00000000-0008-0000-0300-00004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57" name="Text Box 9">
          <a:extLst>
            <a:ext uri="{FF2B5EF4-FFF2-40B4-BE49-F238E27FC236}">
              <a16:creationId xmlns:a16="http://schemas.microsoft.com/office/drawing/2014/main" id="{00000000-0008-0000-0300-00004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58" name="Text Box 11">
          <a:extLst>
            <a:ext uri="{FF2B5EF4-FFF2-40B4-BE49-F238E27FC236}">
              <a16:creationId xmlns:a16="http://schemas.microsoft.com/office/drawing/2014/main" id="{00000000-0008-0000-0300-00004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959" name="Text Box 8">
          <a:extLst>
            <a:ext uri="{FF2B5EF4-FFF2-40B4-BE49-F238E27FC236}">
              <a16:creationId xmlns:a16="http://schemas.microsoft.com/office/drawing/2014/main" id="{00000000-0008-0000-0300-000047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960" name="Text Box 9">
          <a:extLst>
            <a:ext uri="{FF2B5EF4-FFF2-40B4-BE49-F238E27FC236}">
              <a16:creationId xmlns:a16="http://schemas.microsoft.com/office/drawing/2014/main" id="{00000000-0008-0000-0300-000048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961" name="Text Box 11">
          <a:extLst>
            <a:ext uri="{FF2B5EF4-FFF2-40B4-BE49-F238E27FC236}">
              <a16:creationId xmlns:a16="http://schemas.microsoft.com/office/drawing/2014/main" id="{00000000-0008-0000-0300-000049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62" name="Text Box 8">
          <a:extLst>
            <a:ext uri="{FF2B5EF4-FFF2-40B4-BE49-F238E27FC236}">
              <a16:creationId xmlns:a16="http://schemas.microsoft.com/office/drawing/2014/main" id="{00000000-0008-0000-0300-00004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63" name="Text Box 9">
          <a:extLst>
            <a:ext uri="{FF2B5EF4-FFF2-40B4-BE49-F238E27FC236}">
              <a16:creationId xmlns:a16="http://schemas.microsoft.com/office/drawing/2014/main" id="{00000000-0008-0000-0300-00004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64" name="Text Box 11">
          <a:extLst>
            <a:ext uri="{FF2B5EF4-FFF2-40B4-BE49-F238E27FC236}">
              <a16:creationId xmlns:a16="http://schemas.microsoft.com/office/drawing/2014/main" id="{00000000-0008-0000-0300-00004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965" name="Text Box 8">
          <a:extLst>
            <a:ext uri="{FF2B5EF4-FFF2-40B4-BE49-F238E27FC236}">
              <a16:creationId xmlns:a16="http://schemas.microsoft.com/office/drawing/2014/main" id="{00000000-0008-0000-0300-00004D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966" name="Text Box 9">
          <a:extLst>
            <a:ext uri="{FF2B5EF4-FFF2-40B4-BE49-F238E27FC236}">
              <a16:creationId xmlns:a16="http://schemas.microsoft.com/office/drawing/2014/main" id="{00000000-0008-0000-0300-00004E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5967" name="Text Box 11">
          <a:extLst>
            <a:ext uri="{FF2B5EF4-FFF2-40B4-BE49-F238E27FC236}">
              <a16:creationId xmlns:a16="http://schemas.microsoft.com/office/drawing/2014/main" id="{00000000-0008-0000-0300-00004F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68" name="Text Box 8">
          <a:extLst>
            <a:ext uri="{FF2B5EF4-FFF2-40B4-BE49-F238E27FC236}">
              <a16:creationId xmlns:a16="http://schemas.microsoft.com/office/drawing/2014/main" id="{00000000-0008-0000-0300-00005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69" name="Text Box 9">
          <a:extLst>
            <a:ext uri="{FF2B5EF4-FFF2-40B4-BE49-F238E27FC236}">
              <a16:creationId xmlns:a16="http://schemas.microsoft.com/office/drawing/2014/main" id="{00000000-0008-0000-0300-00005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70" name="Text Box 11">
          <a:extLst>
            <a:ext uri="{FF2B5EF4-FFF2-40B4-BE49-F238E27FC236}">
              <a16:creationId xmlns:a16="http://schemas.microsoft.com/office/drawing/2014/main" id="{00000000-0008-0000-0300-00005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5971" name="Text Box 8">
          <a:extLst>
            <a:ext uri="{FF2B5EF4-FFF2-40B4-BE49-F238E27FC236}">
              <a16:creationId xmlns:a16="http://schemas.microsoft.com/office/drawing/2014/main" id="{00000000-0008-0000-0300-000053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72" name="Text Box 11">
          <a:extLst>
            <a:ext uri="{FF2B5EF4-FFF2-40B4-BE49-F238E27FC236}">
              <a16:creationId xmlns:a16="http://schemas.microsoft.com/office/drawing/2014/main" id="{00000000-0008-0000-0300-000054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73" name="Text Box 11">
          <a:extLst>
            <a:ext uri="{FF2B5EF4-FFF2-40B4-BE49-F238E27FC236}">
              <a16:creationId xmlns:a16="http://schemas.microsoft.com/office/drawing/2014/main" id="{00000000-0008-0000-0300-000055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74" name="Text Box 11">
          <a:extLst>
            <a:ext uri="{FF2B5EF4-FFF2-40B4-BE49-F238E27FC236}">
              <a16:creationId xmlns:a16="http://schemas.microsoft.com/office/drawing/2014/main" id="{00000000-0008-0000-0300-000056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75" name="Text Box 11">
          <a:extLst>
            <a:ext uri="{FF2B5EF4-FFF2-40B4-BE49-F238E27FC236}">
              <a16:creationId xmlns:a16="http://schemas.microsoft.com/office/drawing/2014/main" id="{00000000-0008-0000-0300-000057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76" name="Text Box 11">
          <a:extLst>
            <a:ext uri="{FF2B5EF4-FFF2-40B4-BE49-F238E27FC236}">
              <a16:creationId xmlns:a16="http://schemas.microsoft.com/office/drawing/2014/main" id="{00000000-0008-0000-0300-000058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77" name="Text Box 11">
          <a:extLst>
            <a:ext uri="{FF2B5EF4-FFF2-40B4-BE49-F238E27FC236}">
              <a16:creationId xmlns:a16="http://schemas.microsoft.com/office/drawing/2014/main" id="{00000000-0008-0000-0300-000059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78" name="Text Box 11">
          <a:extLst>
            <a:ext uri="{FF2B5EF4-FFF2-40B4-BE49-F238E27FC236}">
              <a16:creationId xmlns:a16="http://schemas.microsoft.com/office/drawing/2014/main" id="{00000000-0008-0000-0300-00005A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79" name="Text Box 11">
          <a:extLst>
            <a:ext uri="{FF2B5EF4-FFF2-40B4-BE49-F238E27FC236}">
              <a16:creationId xmlns:a16="http://schemas.microsoft.com/office/drawing/2014/main" id="{00000000-0008-0000-0300-00005B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80" name="Text Box 11">
          <a:extLst>
            <a:ext uri="{FF2B5EF4-FFF2-40B4-BE49-F238E27FC236}">
              <a16:creationId xmlns:a16="http://schemas.microsoft.com/office/drawing/2014/main" id="{00000000-0008-0000-0300-00005C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5981" name="Text Box 8">
          <a:extLst>
            <a:ext uri="{FF2B5EF4-FFF2-40B4-BE49-F238E27FC236}">
              <a16:creationId xmlns:a16="http://schemas.microsoft.com/office/drawing/2014/main" id="{00000000-0008-0000-0300-00005D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5982" name="Text Box 11">
          <a:extLst>
            <a:ext uri="{FF2B5EF4-FFF2-40B4-BE49-F238E27FC236}">
              <a16:creationId xmlns:a16="http://schemas.microsoft.com/office/drawing/2014/main" id="{00000000-0008-0000-0300-00005E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83" name="Text Box 8">
          <a:extLst>
            <a:ext uri="{FF2B5EF4-FFF2-40B4-BE49-F238E27FC236}">
              <a16:creationId xmlns:a16="http://schemas.microsoft.com/office/drawing/2014/main" id="{00000000-0008-0000-0300-00005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84" name="Text Box 9">
          <a:extLst>
            <a:ext uri="{FF2B5EF4-FFF2-40B4-BE49-F238E27FC236}">
              <a16:creationId xmlns:a16="http://schemas.microsoft.com/office/drawing/2014/main" id="{00000000-0008-0000-0300-00006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85" name="Text Box 11">
          <a:extLst>
            <a:ext uri="{FF2B5EF4-FFF2-40B4-BE49-F238E27FC236}">
              <a16:creationId xmlns:a16="http://schemas.microsoft.com/office/drawing/2014/main" id="{00000000-0008-0000-0300-00006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86" name="Text Box 8">
          <a:extLst>
            <a:ext uri="{FF2B5EF4-FFF2-40B4-BE49-F238E27FC236}">
              <a16:creationId xmlns:a16="http://schemas.microsoft.com/office/drawing/2014/main" id="{00000000-0008-0000-0300-00006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87" name="Text Box 9">
          <a:extLst>
            <a:ext uri="{FF2B5EF4-FFF2-40B4-BE49-F238E27FC236}">
              <a16:creationId xmlns:a16="http://schemas.microsoft.com/office/drawing/2014/main" id="{00000000-0008-0000-0300-00006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88" name="Text Box 11">
          <a:extLst>
            <a:ext uri="{FF2B5EF4-FFF2-40B4-BE49-F238E27FC236}">
              <a16:creationId xmlns:a16="http://schemas.microsoft.com/office/drawing/2014/main" id="{00000000-0008-0000-0300-00006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89" name="Text Box 11">
          <a:extLst>
            <a:ext uri="{FF2B5EF4-FFF2-40B4-BE49-F238E27FC236}">
              <a16:creationId xmlns:a16="http://schemas.microsoft.com/office/drawing/2014/main" id="{00000000-0008-0000-0300-00006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0" name="Text Box 9">
          <a:extLst>
            <a:ext uri="{FF2B5EF4-FFF2-40B4-BE49-F238E27FC236}">
              <a16:creationId xmlns:a16="http://schemas.microsoft.com/office/drawing/2014/main" id="{00000000-0008-0000-0300-00006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1" name="Text Box 11">
          <a:extLst>
            <a:ext uri="{FF2B5EF4-FFF2-40B4-BE49-F238E27FC236}">
              <a16:creationId xmlns:a16="http://schemas.microsoft.com/office/drawing/2014/main" id="{00000000-0008-0000-0300-00006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2" name="Text Box 8">
          <a:extLst>
            <a:ext uri="{FF2B5EF4-FFF2-40B4-BE49-F238E27FC236}">
              <a16:creationId xmlns:a16="http://schemas.microsoft.com/office/drawing/2014/main" id="{00000000-0008-0000-0300-00006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3" name="Text Box 9">
          <a:extLst>
            <a:ext uri="{FF2B5EF4-FFF2-40B4-BE49-F238E27FC236}">
              <a16:creationId xmlns:a16="http://schemas.microsoft.com/office/drawing/2014/main" id="{00000000-0008-0000-0300-00006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4" name="Text Box 11">
          <a:extLst>
            <a:ext uri="{FF2B5EF4-FFF2-40B4-BE49-F238E27FC236}">
              <a16:creationId xmlns:a16="http://schemas.microsoft.com/office/drawing/2014/main" id="{00000000-0008-0000-0300-00006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5" name="Text Box 8">
          <a:extLst>
            <a:ext uri="{FF2B5EF4-FFF2-40B4-BE49-F238E27FC236}">
              <a16:creationId xmlns:a16="http://schemas.microsoft.com/office/drawing/2014/main" id="{00000000-0008-0000-0300-00006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6" name="Text Box 9">
          <a:extLst>
            <a:ext uri="{FF2B5EF4-FFF2-40B4-BE49-F238E27FC236}">
              <a16:creationId xmlns:a16="http://schemas.microsoft.com/office/drawing/2014/main" id="{00000000-0008-0000-0300-00006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7" name="Text Box 11">
          <a:extLst>
            <a:ext uri="{FF2B5EF4-FFF2-40B4-BE49-F238E27FC236}">
              <a16:creationId xmlns:a16="http://schemas.microsoft.com/office/drawing/2014/main" id="{00000000-0008-0000-0300-00006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8" name="Text Box 8">
          <a:extLst>
            <a:ext uri="{FF2B5EF4-FFF2-40B4-BE49-F238E27FC236}">
              <a16:creationId xmlns:a16="http://schemas.microsoft.com/office/drawing/2014/main" id="{00000000-0008-0000-0300-00006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5999" name="Text Box 9">
          <a:extLst>
            <a:ext uri="{FF2B5EF4-FFF2-40B4-BE49-F238E27FC236}">
              <a16:creationId xmlns:a16="http://schemas.microsoft.com/office/drawing/2014/main" id="{00000000-0008-0000-0300-00006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0" name="Text Box 11">
          <a:extLst>
            <a:ext uri="{FF2B5EF4-FFF2-40B4-BE49-F238E27FC236}">
              <a16:creationId xmlns:a16="http://schemas.microsoft.com/office/drawing/2014/main" id="{00000000-0008-0000-0300-00007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1" name="Text Box 8">
          <a:extLst>
            <a:ext uri="{FF2B5EF4-FFF2-40B4-BE49-F238E27FC236}">
              <a16:creationId xmlns:a16="http://schemas.microsoft.com/office/drawing/2014/main" id="{00000000-0008-0000-0300-00007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2" name="Text Box 9">
          <a:extLst>
            <a:ext uri="{FF2B5EF4-FFF2-40B4-BE49-F238E27FC236}">
              <a16:creationId xmlns:a16="http://schemas.microsoft.com/office/drawing/2014/main" id="{00000000-0008-0000-0300-00007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3" name="Text Box 11">
          <a:extLst>
            <a:ext uri="{FF2B5EF4-FFF2-40B4-BE49-F238E27FC236}">
              <a16:creationId xmlns:a16="http://schemas.microsoft.com/office/drawing/2014/main" id="{00000000-0008-0000-0300-00007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4" name="Text Box 8">
          <a:extLst>
            <a:ext uri="{FF2B5EF4-FFF2-40B4-BE49-F238E27FC236}">
              <a16:creationId xmlns:a16="http://schemas.microsoft.com/office/drawing/2014/main" id="{00000000-0008-0000-0300-00007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5" name="Text Box 9">
          <a:extLst>
            <a:ext uri="{FF2B5EF4-FFF2-40B4-BE49-F238E27FC236}">
              <a16:creationId xmlns:a16="http://schemas.microsoft.com/office/drawing/2014/main" id="{00000000-0008-0000-0300-00007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6" name="Text Box 11">
          <a:extLst>
            <a:ext uri="{FF2B5EF4-FFF2-40B4-BE49-F238E27FC236}">
              <a16:creationId xmlns:a16="http://schemas.microsoft.com/office/drawing/2014/main" id="{00000000-0008-0000-0300-00007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7" name="Text Box 8">
          <a:extLst>
            <a:ext uri="{FF2B5EF4-FFF2-40B4-BE49-F238E27FC236}">
              <a16:creationId xmlns:a16="http://schemas.microsoft.com/office/drawing/2014/main" id="{00000000-0008-0000-0300-00007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8" name="Text Box 9">
          <a:extLst>
            <a:ext uri="{FF2B5EF4-FFF2-40B4-BE49-F238E27FC236}">
              <a16:creationId xmlns:a16="http://schemas.microsoft.com/office/drawing/2014/main" id="{00000000-0008-0000-0300-00007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09" name="Text Box 11">
          <a:extLst>
            <a:ext uri="{FF2B5EF4-FFF2-40B4-BE49-F238E27FC236}">
              <a16:creationId xmlns:a16="http://schemas.microsoft.com/office/drawing/2014/main" id="{00000000-0008-0000-0300-00007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0" name="Text Box 8">
          <a:extLst>
            <a:ext uri="{FF2B5EF4-FFF2-40B4-BE49-F238E27FC236}">
              <a16:creationId xmlns:a16="http://schemas.microsoft.com/office/drawing/2014/main" id="{00000000-0008-0000-0300-00007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1" name="Text Box 9">
          <a:extLst>
            <a:ext uri="{FF2B5EF4-FFF2-40B4-BE49-F238E27FC236}">
              <a16:creationId xmlns:a16="http://schemas.microsoft.com/office/drawing/2014/main" id="{00000000-0008-0000-0300-00007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2" name="Text Box 11">
          <a:extLst>
            <a:ext uri="{FF2B5EF4-FFF2-40B4-BE49-F238E27FC236}">
              <a16:creationId xmlns:a16="http://schemas.microsoft.com/office/drawing/2014/main" id="{00000000-0008-0000-0300-00007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3" name="Text Box 8">
          <a:extLst>
            <a:ext uri="{FF2B5EF4-FFF2-40B4-BE49-F238E27FC236}">
              <a16:creationId xmlns:a16="http://schemas.microsoft.com/office/drawing/2014/main" id="{00000000-0008-0000-0300-00007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4" name="Text Box 9">
          <a:extLst>
            <a:ext uri="{FF2B5EF4-FFF2-40B4-BE49-F238E27FC236}">
              <a16:creationId xmlns:a16="http://schemas.microsoft.com/office/drawing/2014/main" id="{00000000-0008-0000-0300-00007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5" name="Text Box 11">
          <a:extLst>
            <a:ext uri="{FF2B5EF4-FFF2-40B4-BE49-F238E27FC236}">
              <a16:creationId xmlns:a16="http://schemas.microsoft.com/office/drawing/2014/main" id="{00000000-0008-0000-0300-00007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6" name="Text Box 8">
          <a:extLst>
            <a:ext uri="{FF2B5EF4-FFF2-40B4-BE49-F238E27FC236}">
              <a16:creationId xmlns:a16="http://schemas.microsoft.com/office/drawing/2014/main" id="{00000000-0008-0000-0300-00008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7" name="Text Box 9">
          <a:extLst>
            <a:ext uri="{FF2B5EF4-FFF2-40B4-BE49-F238E27FC236}">
              <a16:creationId xmlns:a16="http://schemas.microsoft.com/office/drawing/2014/main" id="{00000000-0008-0000-0300-00008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8" name="Text Box 11">
          <a:extLst>
            <a:ext uri="{FF2B5EF4-FFF2-40B4-BE49-F238E27FC236}">
              <a16:creationId xmlns:a16="http://schemas.microsoft.com/office/drawing/2014/main" id="{00000000-0008-0000-0300-00008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19" name="Text Box 8">
          <a:extLst>
            <a:ext uri="{FF2B5EF4-FFF2-40B4-BE49-F238E27FC236}">
              <a16:creationId xmlns:a16="http://schemas.microsoft.com/office/drawing/2014/main" id="{00000000-0008-0000-0300-00008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20" name="Text Box 9">
          <a:extLst>
            <a:ext uri="{FF2B5EF4-FFF2-40B4-BE49-F238E27FC236}">
              <a16:creationId xmlns:a16="http://schemas.microsoft.com/office/drawing/2014/main" id="{00000000-0008-0000-0300-00008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21" name="Text Box 11">
          <a:extLst>
            <a:ext uri="{FF2B5EF4-FFF2-40B4-BE49-F238E27FC236}">
              <a16:creationId xmlns:a16="http://schemas.microsoft.com/office/drawing/2014/main" id="{00000000-0008-0000-0300-00008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22" name="Text Box 8">
          <a:extLst>
            <a:ext uri="{FF2B5EF4-FFF2-40B4-BE49-F238E27FC236}">
              <a16:creationId xmlns:a16="http://schemas.microsoft.com/office/drawing/2014/main" id="{00000000-0008-0000-0300-00008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23" name="Text Box 9">
          <a:extLst>
            <a:ext uri="{FF2B5EF4-FFF2-40B4-BE49-F238E27FC236}">
              <a16:creationId xmlns:a16="http://schemas.microsoft.com/office/drawing/2014/main" id="{00000000-0008-0000-0300-00008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24" name="Text Box 11">
          <a:extLst>
            <a:ext uri="{FF2B5EF4-FFF2-40B4-BE49-F238E27FC236}">
              <a16:creationId xmlns:a16="http://schemas.microsoft.com/office/drawing/2014/main" id="{00000000-0008-0000-0300-00008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025" name="Text Box 8">
          <a:extLst>
            <a:ext uri="{FF2B5EF4-FFF2-40B4-BE49-F238E27FC236}">
              <a16:creationId xmlns:a16="http://schemas.microsoft.com/office/drawing/2014/main" id="{00000000-0008-0000-0300-000089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26" name="Text Box 11">
          <a:extLst>
            <a:ext uri="{FF2B5EF4-FFF2-40B4-BE49-F238E27FC236}">
              <a16:creationId xmlns:a16="http://schemas.microsoft.com/office/drawing/2014/main" id="{00000000-0008-0000-0300-00008A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27" name="Text Box 8">
          <a:extLst>
            <a:ext uri="{FF2B5EF4-FFF2-40B4-BE49-F238E27FC236}">
              <a16:creationId xmlns:a16="http://schemas.microsoft.com/office/drawing/2014/main" id="{00000000-0008-0000-0300-00008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28" name="Text Box 9">
          <a:extLst>
            <a:ext uri="{FF2B5EF4-FFF2-40B4-BE49-F238E27FC236}">
              <a16:creationId xmlns:a16="http://schemas.microsoft.com/office/drawing/2014/main" id="{00000000-0008-0000-0300-00008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29" name="Text Box 11">
          <a:extLst>
            <a:ext uri="{FF2B5EF4-FFF2-40B4-BE49-F238E27FC236}">
              <a16:creationId xmlns:a16="http://schemas.microsoft.com/office/drawing/2014/main" id="{00000000-0008-0000-0300-00008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xdr:row>
      <xdr:rowOff>0</xdr:rowOff>
    </xdr:from>
    <xdr:ext cx="76200" cy="28575"/>
    <xdr:sp macro="" textlink="">
      <xdr:nvSpPr>
        <xdr:cNvPr id="6030" name="Text Box 11">
          <a:extLst>
            <a:ext uri="{FF2B5EF4-FFF2-40B4-BE49-F238E27FC236}">
              <a16:creationId xmlns:a16="http://schemas.microsoft.com/office/drawing/2014/main" id="{00000000-0008-0000-0300-00008E17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031" name="Text Box 8">
          <a:extLst>
            <a:ext uri="{FF2B5EF4-FFF2-40B4-BE49-F238E27FC236}">
              <a16:creationId xmlns:a16="http://schemas.microsoft.com/office/drawing/2014/main" id="{00000000-0008-0000-0300-00008F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032" name="Text Box 9">
          <a:extLst>
            <a:ext uri="{FF2B5EF4-FFF2-40B4-BE49-F238E27FC236}">
              <a16:creationId xmlns:a16="http://schemas.microsoft.com/office/drawing/2014/main" id="{00000000-0008-0000-0300-000090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033" name="Text Box 11">
          <a:extLst>
            <a:ext uri="{FF2B5EF4-FFF2-40B4-BE49-F238E27FC236}">
              <a16:creationId xmlns:a16="http://schemas.microsoft.com/office/drawing/2014/main" id="{00000000-0008-0000-0300-000091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34" name="Text Box 8">
          <a:extLst>
            <a:ext uri="{FF2B5EF4-FFF2-40B4-BE49-F238E27FC236}">
              <a16:creationId xmlns:a16="http://schemas.microsoft.com/office/drawing/2014/main" id="{00000000-0008-0000-0300-00009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35" name="Text Box 9">
          <a:extLst>
            <a:ext uri="{FF2B5EF4-FFF2-40B4-BE49-F238E27FC236}">
              <a16:creationId xmlns:a16="http://schemas.microsoft.com/office/drawing/2014/main" id="{00000000-0008-0000-0300-00009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36" name="Text Box 11">
          <a:extLst>
            <a:ext uri="{FF2B5EF4-FFF2-40B4-BE49-F238E27FC236}">
              <a16:creationId xmlns:a16="http://schemas.microsoft.com/office/drawing/2014/main" id="{00000000-0008-0000-0300-00009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037" name="Text Box 8">
          <a:extLst>
            <a:ext uri="{FF2B5EF4-FFF2-40B4-BE49-F238E27FC236}">
              <a16:creationId xmlns:a16="http://schemas.microsoft.com/office/drawing/2014/main" id="{00000000-0008-0000-0300-000095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038" name="Text Box 9">
          <a:extLst>
            <a:ext uri="{FF2B5EF4-FFF2-40B4-BE49-F238E27FC236}">
              <a16:creationId xmlns:a16="http://schemas.microsoft.com/office/drawing/2014/main" id="{00000000-0008-0000-0300-000096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039" name="Text Box 11">
          <a:extLst>
            <a:ext uri="{FF2B5EF4-FFF2-40B4-BE49-F238E27FC236}">
              <a16:creationId xmlns:a16="http://schemas.microsoft.com/office/drawing/2014/main" id="{00000000-0008-0000-0300-000097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40" name="Text Box 8">
          <a:extLst>
            <a:ext uri="{FF2B5EF4-FFF2-40B4-BE49-F238E27FC236}">
              <a16:creationId xmlns:a16="http://schemas.microsoft.com/office/drawing/2014/main" id="{00000000-0008-0000-0300-00009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41" name="Text Box 9">
          <a:extLst>
            <a:ext uri="{FF2B5EF4-FFF2-40B4-BE49-F238E27FC236}">
              <a16:creationId xmlns:a16="http://schemas.microsoft.com/office/drawing/2014/main" id="{00000000-0008-0000-0300-00009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42" name="Text Box 11">
          <a:extLst>
            <a:ext uri="{FF2B5EF4-FFF2-40B4-BE49-F238E27FC236}">
              <a16:creationId xmlns:a16="http://schemas.microsoft.com/office/drawing/2014/main" id="{00000000-0008-0000-0300-00009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043" name="Text Box 8">
          <a:extLst>
            <a:ext uri="{FF2B5EF4-FFF2-40B4-BE49-F238E27FC236}">
              <a16:creationId xmlns:a16="http://schemas.microsoft.com/office/drawing/2014/main" id="{00000000-0008-0000-0300-00009B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44" name="Text Box 11">
          <a:extLst>
            <a:ext uri="{FF2B5EF4-FFF2-40B4-BE49-F238E27FC236}">
              <a16:creationId xmlns:a16="http://schemas.microsoft.com/office/drawing/2014/main" id="{00000000-0008-0000-0300-00009C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45" name="Text Box 11">
          <a:extLst>
            <a:ext uri="{FF2B5EF4-FFF2-40B4-BE49-F238E27FC236}">
              <a16:creationId xmlns:a16="http://schemas.microsoft.com/office/drawing/2014/main" id="{00000000-0008-0000-0300-00009D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46" name="Text Box 11">
          <a:extLst>
            <a:ext uri="{FF2B5EF4-FFF2-40B4-BE49-F238E27FC236}">
              <a16:creationId xmlns:a16="http://schemas.microsoft.com/office/drawing/2014/main" id="{00000000-0008-0000-0300-00009E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47" name="Text Box 11">
          <a:extLst>
            <a:ext uri="{FF2B5EF4-FFF2-40B4-BE49-F238E27FC236}">
              <a16:creationId xmlns:a16="http://schemas.microsoft.com/office/drawing/2014/main" id="{00000000-0008-0000-0300-00009F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48" name="Text Box 11">
          <a:extLst>
            <a:ext uri="{FF2B5EF4-FFF2-40B4-BE49-F238E27FC236}">
              <a16:creationId xmlns:a16="http://schemas.microsoft.com/office/drawing/2014/main" id="{00000000-0008-0000-0300-0000A0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49" name="Text Box 11">
          <a:extLst>
            <a:ext uri="{FF2B5EF4-FFF2-40B4-BE49-F238E27FC236}">
              <a16:creationId xmlns:a16="http://schemas.microsoft.com/office/drawing/2014/main" id="{00000000-0008-0000-0300-0000A1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50" name="Text Box 11">
          <a:extLst>
            <a:ext uri="{FF2B5EF4-FFF2-40B4-BE49-F238E27FC236}">
              <a16:creationId xmlns:a16="http://schemas.microsoft.com/office/drawing/2014/main" id="{00000000-0008-0000-0300-0000A2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51" name="Text Box 11">
          <a:extLst>
            <a:ext uri="{FF2B5EF4-FFF2-40B4-BE49-F238E27FC236}">
              <a16:creationId xmlns:a16="http://schemas.microsoft.com/office/drawing/2014/main" id="{00000000-0008-0000-0300-0000A3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52" name="Text Box 11">
          <a:extLst>
            <a:ext uri="{FF2B5EF4-FFF2-40B4-BE49-F238E27FC236}">
              <a16:creationId xmlns:a16="http://schemas.microsoft.com/office/drawing/2014/main" id="{00000000-0008-0000-0300-0000A4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053" name="Text Box 8">
          <a:extLst>
            <a:ext uri="{FF2B5EF4-FFF2-40B4-BE49-F238E27FC236}">
              <a16:creationId xmlns:a16="http://schemas.microsoft.com/office/drawing/2014/main" id="{00000000-0008-0000-0300-0000A5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54" name="Text Box 11">
          <a:extLst>
            <a:ext uri="{FF2B5EF4-FFF2-40B4-BE49-F238E27FC236}">
              <a16:creationId xmlns:a16="http://schemas.microsoft.com/office/drawing/2014/main" id="{00000000-0008-0000-0300-0000A6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55" name="Text Box 9">
          <a:extLst>
            <a:ext uri="{FF2B5EF4-FFF2-40B4-BE49-F238E27FC236}">
              <a16:creationId xmlns:a16="http://schemas.microsoft.com/office/drawing/2014/main" id="{00000000-0008-0000-0300-0000A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56" name="Text Box 11">
          <a:extLst>
            <a:ext uri="{FF2B5EF4-FFF2-40B4-BE49-F238E27FC236}">
              <a16:creationId xmlns:a16="http://schemas.microsoft.com/office/drawing/2014/main" id="{00000000-0008-0000-0300-0000A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57" name="Text Box 8">
          <a:extLst>
            <a:ext uri="{FF2B5EF4-FFF2-40B4-BE49-F238E27FC236}">
              <a16:creationId xmlns:a16="http://schemas.microsoft.com/office/drawing/2014/main" id="{00000000-0008-0000-0300-0000A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58" name="Text Box 9">
          <a:extLst>
            <a:ext uri="{FF2B5EF4-FFF2-40B4-BE49-F238E27FC236}">
              <a16:creationId xmlns:a16="http://schemas.microsoft.com/office/drawing/2014/main" id="{00000000-0008-0000-0300-0000A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59" name="Text Box 11">
          <a:extLst>
            <a:ext uri="{FF2B5EF4-FFF2-40B4-BE49-F238E27FC236}">
              <a16:creationId xmlns:a16="http://schemas.microsoft.com/office/drawing/2014/main" id="{00000000-0008-0000-0300-0000A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0" name="Text Box 8">
          <a:extLst>
            <a:ext uri="{FF2B5EF4-FFF2-40B4-BE49-F238E27FC236}">
              <a16:creationId xmlns:a16="http://schemas.microsoft.com/office/drawing/2014/main" id="{00000000-0008-0000-0300-0000A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1" name="Text Box 9">
          <a:extLst>
            <a:ext uri="{FF2B5EF4-FFF2-40B4-BE49-F238E27FC236}">
              <a16:creationId xmlns:a16="http://schemas.microsoft.com/office/drawing/2014/main" id="{00000000-0008-0000-0300-0000A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2" name="Text Box 11">
          <a:extLst>
            <a:ext uri="{FF2B5EF4-FFF2-40B4-BE49-F238E27FC236}">
              <a16:creationId xmlns:a16="http://schemas.microsoft.com/office/drawing/2014/main" id="{00000000-0008-0000-0300-0000A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3" name="Text Box 8">
          <a:extLst>
            <a:ext uri="{FF2B5EF4-FFF2-40B4-BE49-F238E27FC236}">
              <a16:creationId xmlns:a16="http://schemas.microsoft.com/office/drawing/2014/main" id="{00000000-0008-0000-0300-0000A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4" name="Text Box 9">
          <a:extLst>
            <a:ext uri="{FF2B5EF4-FFF2-40B4-BE49-F238E27FC236}">
              <a16:creationId xmlns:a16="http://schemas.microsoft.com/office/drawing/2014/main" id="{00000000-0008-0000-0300-0000B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5" name="Text Box 11">
          <a:extLst>
            <a:ext uri="{FF2B5EF4-FFF2-40B4-BE49-F238E27FC236}">
              <a16:creationId xmlns:a16="http://schemas.microsoft.com/office/drawing/2014/main" id="{00000000-0008-0000-0300-0000B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6" name="Text Box 8">
          <a:extLst>
            <a:ext uri="{FF2B5EF4-FFF2-40B4-BE49-F238E27FC236}">
              <a16:creationId xmlns:a16="http://schemas.microsoft.com/office/drawing/2014/main" id="{00000000-0008-0000-0300-0000B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7" name="Text Box 9">
          <a:extLst>
            <a:ext uri="{FF2B5EF4-FFF2-40B4-BE49-F238E27FC236}">
              <a16:creationId xmlns:a16="http://schemas.microsoft.com/office/drawing/2014/main" id="{00000000-0008-0000-0300-0000B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8" name="Text Box 11">
          <a:extLst>
            <a:ext uri="{FF2B5EF4-FFF2-40B4-BE49-F238E27FC236}">
              <a16:creationId xmlns:a16="http://schemas.microsoft.com/office/drawing/2014/main" id="{00000000-0008-0000-0300-0000B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69" name="Text Box 8">
          <a:extLst>
            <a:ext uri="{FF2B5EF4-FFF2-40B4-BE49-F238E27FC236}">
              <a16:creationId xmlns:a16="http://schemas.microsoft.com/office/drawing/2014/main" id="{00000000-0008-0000-0300-0000B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0" name="Text Box 9">
          <a:extLst>
            <a:ext uri="{FF2B5EF4-FFF2-40B4-BE49-F238E27FC236}">
              <a16:creationId xmlns:a16="http://schemas.microsoft.com/office/drawing/2014/main" id="{00000000-0008-0000-0300-0000B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1" name="Text Box 11">
          <a:extLst>
            <a:ext uri="{FF2B5EF4-FFF2-40B4-BE49-F238E27FC236}">
              <a16:creationId xmlns:a16="http://schemas.microsoft.com/office/drawing/2014/main" id="{00000000-0008-0000-0300-0000B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2" name="Text Box 8">
          <a:extLst>
            <a:ext uri="{FF2B5EF4-FFF2-40B4-BE49-F238E27FC236}">
              <a16:creationId xmlns:a16="http://schemas.microsoft.com/office/drawing/2014/main" id="{00000000-0008-0000-0300-0000B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3" name="Text Box 9">
          <a:extLst>
            <a:ext uri="{FF2B5EF4-FFF2-40B4-BE49-F238E27FC236}">
              <a16:creationId xmlns:a16="http://schemas.microsoft.com/office/drawing/2014/main" id="{00000000-0008-0000-0300-0000B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4" name="Text Box 11">
          <a:extLst>
            <a:ext uri="{FF2B5EF4-FFF2-40B4-BE49-F238E27FC236}">
              <a16:creationId xmlns:a16="http://schemas.microsoft.com/office/drawing/2014/main" id="{00000000-0008-0000-0300-0000B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5" name="Text Box 8">
          <a:extLst>
            <a:ext uri="{FF2B5EF4-FFF2-40B4-BE49-F238E27FC236}">
              <a16:creationId xmlns:a16="http://schemas.microsoft.com/office/drawing/2014/main" id="{00000000-0008-0000-0300-0000B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6" name="Text Box 9">
          <a:extLst>
            <a:ext uri="{FF2B5EF4-FFF2-40B4-BE49-F238E27FC236}">
              <a16:creationId xmlns:a16="http://schemas.microsoft.com/office/drawing/2014/main" id="{00000000-0008-0000-0300-0000B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7" name="Text Box 11">
          <a:extLst>
            <a:ext uri="{FF2B5EF4-FFF2-40B4-BE49-F238E27FC236}">
              <a16:creationId xmlns:a16="http://schemas.microsoft.com/office/drawing/2014/main" id="{00000000-0008-0000-0300-0000B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8" name="Text Box 8">
          <a:extLst>
            <a:ext uri="{FF2B5EF4-FFF2-40B4-BE49-F238E27FC236}">
              <a16:creationId xmlns:a16="http://schemas.microsoft.com/office/drawing/2014/main" id="{00000000-0008-0000-0300-0000B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79" name="Text Box 9">
          <a:extLst>
            <a:ext uri="{FF2B5EF4-FFF2-40B4-BE49-F238E27FC236}">
              <a16:creationId xmlns:a16="http://schemas.microsoft.com/office/drawing/2014/main" id="{00000000-0008-0000-0300-0000B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0" name="Text Box 11">
          <a:extLst>
            <a:ext uri="{FF2B5EF4-FFF2-40B4-BE49-F238E27FC236}">
              <a16:creationId xmlns:a16="http://schemas.microsoft.com/office/drawing/2014/main" id="{00000000-0008-0000-0300-0000C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1" name="Text Box 8">
          <a:extLst>
            <a:ext uri="{FF2B5EF4-FFF2-40B4-BE49-F238E27FC236}">
              <a16:creationId xmlns:a16="http://schemas.microsoft.com/office/drawing/2014/main" id="{00000000-0008-0000-0300-0000C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2" name="Text Box 9">
          <a:extLst>
            <a:ext uri="{FF2B5EF4-FFF2-40B4-BE49-F238E27FC236}">
              <a16:creationId xmlns:a16="http://schemas.microsoft.com/office/drawing/2014/main" id="{00000000-0008-0000-0300-0000C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3" name="Text Box 11">
          <a:extLst>
            <a:ext uri="{FF2B5EF4-FFF2-40B4-BE49-F238E27FC236}">
              <a16:creationId xmlns:a16="http://schemas.microsoft.com/office/drawing/2014/main" id="{00000000-0008-0000-0300-0000C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4" name="Text Box 8">
          <a:extLst>
            <a:ext uri="{FF2B5EF4-FFF2-40B4-BE49-F238E27FC236}">
              <a16:creationId xmlns:a16="http://schemas.microsoft.com/office/drawing/2014/main" id="{00000000-0008-0000-0300-0000C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5" name="Text Box 9">
          <a:extLst>
            <a:ext uri="{FF2B5EF4-FFF2-40B4-BE49-F238E27FC236}">
              <a16:creationId xmlns:a16="http://schemas.microsoft.com/office/drawing/2014/main" id="{00000000-0008-0000-0300-0000C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6" name="Text Box 11">
          <a:extLst>
            <a:ext uri="{FF2B5EF4-FFF2-40B4-BE49-F238E27FC236}">
              <a16:creationId xmlns:a16="http://schemas.microsoft.com/office/drawing/2014/main" id="{00000000-0008-0000-0300-0000C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7" name="Text Box 8">
          <a:extLst>
            <a:ext uri="{FF2B5EF4-FFF2-40B4-BE49-F238E27FC236}">
              <a16:creationId xmlns:a16="http://schemas.microsoft.com/office/drawing/2014/main" id="{00000000-0008-0000-0300-0000C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8" name="Text Box 9">
          <a:extLst>
            <a:ext uri="{FF2B5EF4-FFF2-40B4-BE49-F238E27FC236}">
              <a16:creationId xmlns:a16="http://schemas.microsoft.com/office/drawing/2014/main" id="{00000000-0008-0000-0300-0000C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89" name="Text Box 11">
          <a:extLst>
            <a:ext uri="{FF2B5EF4-FFF2-40B4-BE49-F238E27FC236}">
              <a16:creationId xmlns:a16="http://schemas.microsoft.com/office/drawing/2014/main" id="{00000000-0008-0000-0300-0000C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090" name="Text Box 8">
          <a:extLst>
            <a:ext uri="{FF2B5EF4-FFF2-40B4-BE49-F238E27FC236}">
              <a16:creationId xmlns:a16="http://schemas.microsoft.com/office/drawing/2014/main" id="{00000000-0008-0000-0300-0000CA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091" name="Text Box 11">
          <a:extLst>
            <a:ext uri="{FF2B5EF4-FFF2-40B4-BE49-F238E27FC236}">
              <a16:creationId xmlns:a16="http://schemas.microsoft.com/office/drawing/2014/main" id="{00000000-0008-0000-0300-0000CB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92" name="Text Box 8">
          <a:extLst>
            <a:ext uri="{FF2B5EF4-FFF2-40B4-BE49-F238E27FC236}">
              <a16:creationId xmlns:a16="http://schemas.microsoft.com/office/drawing/2014/main" id="{00000000-0008-0000-0300-0000C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93" name="Text Box 9">
          <a:extLst>
            <a:ext uri="{FF2B5EF4-FFF2-40B4-BE49-F238E27FC236}">
              <a16:creationId xmlns:a16="http://schemas.microsoft.com/office/drawing/2014/main" id="{00000000-0008-0000-0300-0000C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94" name="Text Box 11">
          <a:extLst>
            <a:ext uri="{FF2B5EF4-FFF2-40B4-BE49-F238E27FC236}">
              <a16:creationId xmlns:a16="http://schemas.microsoft.com/office/drawing/2014/main" id="{00000000-0008-0000-0300-0000C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095" name="Text Box 8">
          <a:extLst>
            <a:ext uri="{FF2B5EF4-FFF2-40B4-BE49-F238E27FC236}">
              <a16:creationId xmlns:a16="http://schemas.microsoft.com/office/drawing/2014/main" id="{00000000-0008-0000-0300-0000CF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096" name="Text Box 9">
          <a:extLst>
            <a:ext uri="{FF2B5EF4-FFF2-40B4-BE49-F238E27FC236}">
              <a16:creationId xmlns:a16="http://schemas.microsoft.com/office/drawing/2014/main" id="{00000000-0008-0000-0300-0000D0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097" name="Text Box 11">
          <a:extLst>
            <a:ext uri="{FF2B5EF4-FFF2-40B4-BE49-F238E27FC236}">
              <a16:creationId xmlns:a16="http://schemas.microsoft.com/office/drawing/2014/main" id="{00000000-0008-0000-0300-0000D1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98" name="Text Box 8">
          <a:extLst>
            <a:ext uri="{FF2B5EF4-FFF2-40B4-BE49-F238E27FC236}">
              <a16:creationId xmlns:a16="http://schemas.microsoft.com/office/drawing/2014/main" id="{00000000-0008-0000-0300-0000D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099" name="Text Box 9">
          <a:extLst>
            <a:ext uri="{FF2B5EF4-FFF2-40B4-BE49-F238E27FC236}">
              <a16:creationId xmlns:a16="http://schemas.microsoft.com/office/drawing/2014/main" id="{00000000-0008-0000-0300-0000D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00" name="Text Box 11">
          <a:extLst>
            <a:ext uri="{FF2B5EF4-FFF2-40B4-BE49-F238E27FC236}">
              <a16:creationId xmlns:a16="http://schemas.microsoft.com/office/drawing/2014/main" id="{00000000-0008-0000-0300-0000D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101" name="Text Box 8">
          <a:extLst>
            <a:ext uri="{FF2B5EF4-FFF2-40B4-BE49-F238E27FC236}">
              <a16:creationId xmlns:a16="http://schemas.microsoft.com/office/drawing/2014/main" id="{00000000-0008-0000-0300-0000D5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102" name="Text Box 9">
          <a:extLst>
            <a:ext uri="{FF2B5EF4-FFF2-40B4-BE49-F238E27FC236}">
              <a16:creationId xmlns:a16="http://schemas.microsoft.com/office/drawing/2014/main" id="{00000000-0008-0000-0300-0000D6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103" name="Text Box 11">
          <a:extLst>
            <a:ext uri="{FF2B5EF4-FFF2-40B4-BE49-F238E27FC236}">
              <a16:creationId xmlns:a16="http://schemas.microsoft.com/office/drawing/2014/main" id="{00000000-0008-0000-0300-0000D7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04" name="Text Box 8">
          <a:extLst>
            <a:ext uri="{FF2B5EF4-FFF2-40B4-BE49-F238E27FC236}">
              <a16:creationId xmlns:a16="http://schemas.microsoft.com/office/drawing/2014/main" id="{00000000-0008-0000-0300-0000D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05" name="Text Box 9">
          <a:extLst>
            <a:ext uri="{FF2B5EF4-FFF2-40B4-BE49-F238E27FC236}">
              <a16:creationId xmlns:a16="http://schemas.microsoft.com/office/drawing/2014/main" id="{00000000-0008-0000-0300-0000D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06" name="Text Box 11">
          <a:extLst>
            <a:ext uri="{FF2B5EF4-FFF2-40B4-BE49-F238E27FC236}">
              <a16:creationId xmlns:a16="http://schemas.microsoft.com/office/drawing/2014/main" id="{00000000-0008-0000-0300-0000D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107" name="Text Box 8">
          <a:extLst>
            <a:ext uri="{FF2B5EF4-FFF2-40B4-BE49-F238E27FC236}">
              <a16:creationId xmlns:a16="http://schemas.microsoft.com/office/drawing/2014/main" id="{00000000-0008-0000-0300-0000DB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08" name="Text Box 11">
          <a:extLst>
            <a:ext uri="{FF2B5EF4-FFF2-40B4-BE49-F238E27FC236}">
              <a16:creationId xmlns:a16="http://schemas.microsoft.com/office/drawing/2014/main" id="{00000000-0008-0000-0300-0000DC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09" name="Text Box 11">
          <a:extLst>
            <a:ext uri="{FF2B5EF4-FFF2-40B4-BE49-F238E27FC236}">
              <a16:creationId xmlns:a16="http://schemas.microsoft.com/office/drawing/2014/main" id="{00000000-0008-0000-0300-0000DD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10" name="Text Box 11">
          <a:extLst>
            <a:ext uri="{FF2B5EF4-FFF2-40B4-BE49-F238E27FC236}">
              <a16:creationId xmlns:a16="http://schemas.microsoft.com/office/drawing/2014/main" id="{00000000-0008-0000-0300-0000DE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11" name="Text Box 11">
          <a:extLst>
            <a:ext uri="{FF2B5EF4-FFF2-40B4-BE49-F238E27FC236}">
              <a16:creationId xmlns:a16="http://schemas.microsoft.com/office/drawing/2014/main" id="{00000000-0008-0000-0300-0000DF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12" name="Text Box 11">
          <a:extLst>
            <a:ext uri="{FF2B5EF4-FFF2-40B4-BE49-F238E27FC236}">
              <a16:creationId xmlns:a16="http://schemas.microsoft.com/office/drawing/2014/main" id="{00000000-0008-0000-0300-0000E0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13" name="Text Box 11">
          <a:extLst>
            <a:ext uri="{FF2B5EF4-FFF2-40B4-BE49-F238E27FC236}">
              <a16:creationId xmlns:a16="http://schemas.microsoft.com/office/drawing/2014/main" id="{00000000-0008-0000-0300-0000E1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14" name="Text Box 11">
          <a:extLst>
            <a:ext uri="{FF2B5EF4-FFF2-40B4-BE49-F238E27FC236}">
              <a16:creationId xmlns:a16="http://schemas.microsoft.com/office/drawing/2014/main" id="{00000000-0008-0000-0300-0000E2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15" name="Text Box 11">
          <a:extLst>
            <a:ext uri="{FF2B5EF4-FFF2-40B4-BE49-F238E27FC236}">
              <a16:creationId xmlns:a16="http://schemas.microsoft.com/office/drawing/2014/main" id="{00000000-0008-0000-0300-0000E3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16" name="Text Box 11">
          <a:extLst>
            <a:ext uri="{FF2B5EF4-FFF2-40B4-BE49-F238E27FC236}">
              <a16:creationId xmlns:a16="http://schemas.microsoft.com/office/drawing/2014/main" id="{00000000-0008-0000-0300-0000E4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117" name="Text Box 8">
          <a:extLst>
            <a:ext uri="{FF2B5EF4-FFF2-40B4-BE49-F238E27FC236}">
              <a16:creationId xmlns:a16="http://schemas.microsoft.com/office/drawing/2014/main" id="{00000000-0008-0000-0300-0000E5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18" name="Text Box 11">
          <a:extLst>
            <a:ext uri="{FF2B5EF4-FFF2-40B4-BE49-F238E27FC236}">
              <a16:creationId xmlns:a16="http://schemas.microsoft.com/office/drawing/2014/main" id="{00000000-0008-0000-0300-0000E6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19" name="Text Box 8">
          <a:extLst>
            <a:ext uri="{FF2B5EF4-FFF2-40B4-BE49-F238E27FC236}">
              <a16:creationId xmlns:a16="http://schemas.microsoft.com/office/drawing/2014/main" id="{00000000-0008-0000-0300-0000E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0" name="Text Box 9">
          <a:extLst>
            <a:ext uri="{FF2B5EF4-FFF2-40B4-BE49-F238E27FC236}">
              <a16:creationId xmlns:a16="http://schemas.microsoft.com/office/drawing/2014/main" id="{00000000-0008-0000-0300-0000E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1" name="Text Box 11">
          <a:extLst>
            <a:ext uri="{FF2B5EF4-FFF2-40B4-BE49-F238E27FC236}">
              <a16:creationId xmlns:a16="http://schemas.microsoft.com/office/drawing/2014/main" id="{00000000-0008-0000-0300-0000E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2" name="Text Box 8">
          <a:extLst>
            <a:ext uri="{FF2B5EF4-FFF2-40B4-BE49-F238E27FC236}">
              <a16:creationId xmlns:a16="http://schemas.microsoft.com/office/drawing/2014/main" id="{00000000-0008-0000-0300-0000E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3" name="Text Box 9">
          <a:extLst>
            <a:ext uri="{FF2B5EF4-FFF2-40B4-BE49-F238E27FC236}">
              <a16:creationId xmlns:a16="http://schemas.microsoft.com/office/drawing/2014/main" id="{00000000-0008-0000-0300-0000E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4" name="Text Box 11">
          <a:extLst>
            <a:ext uri="{FF2B5EF4-FFF2-40B4-BE49-F238E27FC236}">
              <a16:creationId xmlns:a16="http://schemas.microsoft.com/office/drawing/2014/main" id="{00000000-0008-0000-0300-0000E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5" name="Text Box 11">
          <a:extLst>
            <a:ext uri="{FF2B5EF4-FFF2-40B4-BE49-F238E27FC236}">
              <a16:creationId xmlns:a16="http://schemas.microsoft.com/office/drawing/2014/main" id="{00000000-0008-0000-0300-0000E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6" name="Text Box 9">
          <a:extLst>
            <a:ext uri="{FF2B5EF4-FFF2-40B4-BE49-F238E27FC236}">
              <a16:creationId xmlns:a16="http://schemas.microsoft.com/office/drawing/2014/main" id="{00000000-0008-0000-0300-0000E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7" name="Text Box 11">
          <a:extLst>
            <a:ext uri="{FF2B5EF4-FFF2-40B4-BE49-F238E27FC236}">
              <a16:creationId xmlns:a16="http://schemas.microsoft.com/office/drawing/2014/main" id="{00000000-0008-0000-0300-0000E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8" name="Text Box 8">
          <a:extLst>
            <a:ext uri="{FF2B5EF4-FFF2-40B4-BE49-F238E27FC236}">
              <a16:creationId xmlns:a16="http://schemas.microsoft.com/office/drawing/2014/main" id="{00000000-0008-0000-0300-0000F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29" name="Text Box 9">
          <a:extLst>
            <a:ext uri="{FF2B5EF4-FFF2-40B4-BE49-F238E27FC236}">
              <a16:creationId xmlns:a16="http://schemas.microsoft.com/office/drawing/2014/main" id="{00000000-0008-0000-0300-0000F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0" name="Text Box 11">
          <a:extLst>
            <a:ext uri="{FF2B5EF4-FFF2-40B4-BE49-F238E27FC236}">
              <a16:creationId xmlns:a16="http://schemas.microsoft.com/office/drawing/2014/main" id="{00000000-0008-0000-0300-0000F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1" name="Text Box 8">
          <a:extLst>
            <a:ext uri="{FF2B5EF4-FFF2-40B4-BE49-F238E27FC236}">
              <a16:creationId xmlns:a16="http://schemas.microsoft.com/office/drawing/2014/main" id="{00000000-0008-0000-0300-0000F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2" name="Text Box 9">
          <a:extLst>
            <a:ext uri="{FF2B5EF4-FFF2-40B4-BE49-F238E27FC236}">
              <a16:creationId xmlns:a16="http://schemas.microsoft.com/office/drawing/2014/main" id="{00000000-0008-0000-0300-0000F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3" name="Text Box 11">
          <a:extLst>
            <a:ext uri="{FF2B5EF4-FFF2-40B4-BE49-F238E27FC236}">
              <a16:creationId xmlns:a16="http://schemas.microsoft.com/office/drawing/2014/main" id="{00000000-0008-0000-0300-0000F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4" name="Text Box 8">
          <a:extLst>
            <a:ext uri="{FF2B5EF4-FFF2-40B4-BE49-F238E27FC236}">
              <a16:creationId xmlns:a16="http://schemas.microsoft.com/office/drawing/2014/main" id="{00000000-0008-0000-0300-0000F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5" name="Text Box 9">
          <a:extLst>
            <a:ext uri="{FF2B5EF4-FFF2-40B4-BE49-F238E27FC236}">
              <a16:creationId xmlns:a16="http://schemas.microsoft.com/office/drawing/2014/main" id="{00000000-0008-0000-0300-0000F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6" name="Text Box 11">
          <a:extLst>
            <a:ext uri="{FF2B5EF4-FFF2-40B4-BE49-F238E27FC236}">
              <a16:creationId xmlns:a16="http://schemas.microsoft.com/office/drawing/2014/main" id="{00000000-0008-0000-0300-0000F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7" name="Text Box 8">
          <a:extLst>
            <a:ext uri="{FF2B5EF4-FFF2-40B4-BE49-F238E27FC236}">
              <a16:creationId xmlns:a16="http://schemas.microsoft.com/office/drawing/2014/main" id="{00000000-0008-0000-0300-0000F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8" name="Text Box 9">
          <a:extLst>
            <a:ext uri="{FF2B5EF4-FFF2-40B4-BE49-F238E27FC236}">
              <a16:creationId xmlns:a16="http://schemas.microsoft.com/office/drawing/2014/main" id="{00000000-0008-0000-0300-0000F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39" name="Text Box 11">
          <a:extLst>
            <a:ext uri="{FF2B5EF4-FFF2-40B4-BE49-F238E27FC236}">
              <a16:creationId xmlns:a16="http://schemas.microsoft.com/office/drawing/2014/main" id="{00000000-0008-0000-0300-0000F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0" name="Text Box 8">
          <a:extLst>
            <a:ext uri="{FF2B5EF4-FFF2-40B4-BE49-F238E27FC236}">
              <a16:creationId xmlns:a16="http://schemas.microsoft.com/office/drawing/2014/main" id="{00000000-0008-0000-0300-0000F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1" name="Text Box 9">
          <a:extLst>
            <a:ext uri="{FF2B5EF4-FFF2-40B4-BE49-F238E27FC236}">
              <a16:creationId xmlns:a16="http://schemas.microsoft.com/office/drawing/2014/main" id="{00000000-0008-0000-0300-0000F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2" name="Text Box 11">
          <a:extLst>
            <a:ext uri="{FF2B5EF4-FFF2-40B4-BE49-F238E27FC236}">
              <a16:creationId xmlns:a16="http://schemas.microsoft.com/office/drawing/2014/main" id="{00000000-0008-0000-0300-0000F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3" name="Text Box 8">
          <a:extLst>
            <a:ext uri="{FF2B5EF4-FFF2-40B4-BE49-F238E27FC236}">
              <a16:creationId xmlns:a16="http://schemas.microsoft.com/office/drawing/2014/main" id="{00000000-0008-0000-0300-0000F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4" name="Text Box 9">
          <a:extLst>
            <a:ext uri="{FF2B5EF4-FFF2-40B4-BE49-F238E27FC236}">
              <a16:creationId xmlns:a16="http://schemas.microsoft.com/office/drawing/2014/main" id="{00000000-0008-0000-0300-00000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5" name="Text Box 11">
          <a:extLst>
            <a:ext uri="{FF2B5EF4-FFF2-40B4-BE49-F238E27FC236}">
              <a16:creationId xmlns:a16="http://schemas.microsoft.com/office/drawing/2014/main" id="{00000000-0008-0000-0300-00000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6" name="Text Box 8">
          <a:extLst>
            <a:ext uri="{FF2B5EF4-FFF2-40B4-BE49-F238E27FC236}">
              <a16:creationId xmlns:a16="http://schemas.microsoft.com/office/drawing/2014/main" id="{00000000-0008-0000-0300-00000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7" name="Text Box 9">
          <a:extLst>
            <a:ext uri="{FF2B5EF4-FFF2-40B4-BE49-F238E27FC236}">
              <a16:creationId xmlns:a16="http://schemas.microsoft.com/office/drawing/2014/main" id="{00000000-0008-0000-0300-00000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8" name="Text Box 11">
          <a:extLst>
            <a:ext uri="{FF2B5EF4-FFF2-40B4-BE49-F238E27FC236}">
              <a16:creationId xmlns:a16="http://schemas.microsoft.com/office/drawing/2014/main" id="{00000000-0008-0000-0300-00000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49" name="Text Box 8">
          <a:extLst>
            <a:ext uri="{FF2B5EF4-FFF2-40B4-BE49-F238E27FC236}">
              <a16:creationId xmlns:a16="http://schemas.microsoft.com/office/drawing/2014/main" id="{00000000-0008-0000-0300-00000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0" name="Text Box 9">
          <a:extLst>
            <a:ext uri="{FF2B5EF4-FFF2-40B4-BE49-F238E27FC236}">
              <a16:creationId xmlns:a16="http://schemas.microsoft.com/office/drawing/2014/main" id="{00000000-0008-0000-0300-00000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1" name="Text Box 11">
          <a:extLst>
            <a:ext uri="{FF2B5EF4-FFF2-40B4-BE49-F238E27FC236}">
              <a16:creationId xmlns:a16="http://schemas.microsoft.com/office/drawing/2014/main" id="{00000000-0008-0000-0300-00000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2" name="Text Box 8">
          <a:extLst>
            <a:ext uri="{FF2B5EF4-FFF2-40B4-BE49-F238E27FC236}">
              <a16:creationId xmlns:a16="http://schemas.microsoft.com/office/drawing/2014/main" id="{00000000-0008-0000-0300-00000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3" name="Text Box 9">
          <a:extLst>
            <a:ext uri="{FF2B5EF4-FFF2-40B4-BE49-F238E27FC236}">
              <a16:creationId xmlns:a16="http://schemas.microsoft.com/office/drawing/2014/main" id="{00000000-0008-0000-0300-00000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4" name="Text Box 11">
          <a:extLst>
            <a:ext uri="{FF2B5EF4-FFF2-40B4-BE49-F238E27FC236}">
              <a16:creationId xmlns:a16="http://schemas.microsoft.com/office/drawing/2014/main" id="{00000000-0008-0000-0300-00000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5" name="Text Box 8">
          <a:extLst>
            <a:ext uri="{FF2B5EF4-FFF2-40B4-BE49-F238E27FC236}">
              <a16:creationId xmlns:a16="http://schemas.microsoft.com/office/drawing/2014/main" id="{00000000-0008-0000-0300-00000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6" name="Text Box 9">
          <a:extLst>
            <a:ext uri="{FF2B5EF4-FFF2-40B4-BE49-F238E27FC236}">
              <a16:creationId xmlns:a16="http://schemas.microsoft.com/office/drawing/2014/main" id="{00000000-0008-0000-0300-00000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7" name="Text Box 11">
          <a:extLst>
            <a:ext uri="{FF2B5EF4-FFF2-40B4-BE49-F238E27FC236}">
              <a16:creationId xmlns:a16="http://schemas.microsoft.com/office/drawing/2014/main" id="{00000000-0008-0000-0300-00000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8" name="Text Box 8">
          <a:extLst>
            <a:ext uri="{FF2B5EF4-FFF2-40B4-BE49-F238E27FC236}">
              <a16:creationId xmlns:a16="http://schemas.microsoft.com/office/drawing/2014/main" id="{00000000-0008-0000-0300-00000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59" name="Text Box 9">
          <a:extLst>
            <a:ext uri="{FF2B5EF4-FFF2-40B4-BE49-F238E27FC236}">
              <a16:creationId xmlns:a16="http://schemas.microsoft.com/office/drawing/2014/main" id="{00000000-0008-0000-0300-00000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60" name="Text Box 11">
          <a:extLst>
            <a:ext uri="{FF2B5EF4-FFF2-40B4-BE49-F238E27FC236}">
              <a16:creationId xmlns:a16="http://schemas.microsoft.com/office/drawing/2014/main" id="{00000000-0008-0000-0300-00001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161" name="Text Box 8">
          <a:extLst>
            <a:ext uri="{FF2B5EF4-FFF2-40B4-BE49-F238E27FC236}">
              <a16:creationId xmlns:a16="http://schemas.microsoft.com/office/drawing/2014/main" id="{00000000-0008-0000-0300-000011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62" name="Text Box 11">
          <a:extLst>
            <a:ext uri="{FF2B5EF4-FFF2-40B4-BE49-F238E27FC236}">
              <a16:creationId xmlns:a16="http://schemas.microsoft.com/office/drawing/2014/main" id="{00000000-0008-0000-0300-000012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63" name="Text Box 8">
          <a:extLst>
            <a:ext uri="{FF2B5EF4-FFF2-40B4-BE49-F238E27FC236}">
              <a16:creationId xmlns:a16="http://schemas.microsoft.com/office/drawing/2014/main" id="{00000000-0008-0000-0300-00001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64" name="Text Box 9">
          <a:extLst>
            <a:ext uri="{FF2B5EF4-FFF2-40B4-BE49-F238E27FC236}">
              <a16:creationId xmlns:a16="http://schemas.microsoft.com/office/drawing/2014/main" id="{00000000-0008-0000-0300-00001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65" name="Text Box 11">
          <a:extLst>
            <a:ext uri="{FF2B5EF4-FFF2-40B4-BE49-F238E27FC236}">
              <a16:creationId xmlns:a16="http://schemas.microsoft.com/office/drawing/2014/main" id="{00000000-0008-0000-0300-00001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xdr:row>
      <xdr:rowOff>0</xdr:rowOff>
    </xdr:from>
    <xdr:ext cx="76200" cy="28575"/>
    <xdr:sp macro="" textlink="">
      <xdr:nvSpPr>
        <xdr:cNvPr id="6166" name="Text Box 11">
          <a:extLst>
            <a:ext uri="{FF2B5EF4-FFF2-40B4-BE49-F238E27FC236}">
              <a16:creationId xmlns:a16="http://schemas.microsoft.com/office/drawing/2014/main" id="{00000000-0008-0000-0300-00001618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167" name="Text Box 8">
          <a:extLst>
            <a:ext uri="{FF2B5EF4-FFF2-40B4-BE49-F238E27FC236}">
              <a16:creationId xmlns:a16="http://schemas.microsoft.com/office/drawing/2014/main" id="{00000000-0008-0000-0300-000017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168" name="Text Box 9">
          <a:extLst>
            <a:ext uri="{FF2B5EF4-FFF2-40B4-BE49-F238E27FC236}">
              <a16:creationId xmlns:a16="http://schemas.microsoft.com/office/drawing/2014/main" id="{00000000-0008-0000-0300-000018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169" name="Text Box 11">
          <a:extLst>
            <a:ext uri="{FF2B5EF4-FFF2-40B4-BE49-F238E27FC236}">
              <a16:creationId xmlns:a16="http://schemas.microsoft.com/office/drawing/2014/main" id="{00000000-0008-0000-0300-000019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70" name="Text Box 8">
          <a:extLst>
            <a:ext uri="{FF2B5EF4-FFF2-40B4-BE49-F238E27FC236}">
              <a16:creationId xmlns:a16="http://schemas.microsoft.com/office/drawing/2014/main" id="{00000000-0008-0000-0300-00001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71" name="Text Box 9">
          <a:extLst>
            <a:ext uri="{FF2B5EF4-FFF2-40B4-BE49-F238E27FC236}">
              <a16:creationId xmlns:a16="http://schemas.microsoft.com/office/drawing/2014/main" id="{00000000-0008-0000-0300-00001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72" name="Text Box 11">
          <a:extLst>
            <a:ext uri="{FF2B5EF4-FFF2-40B4-BE49-F238E27FC236}">
              <a16:creationId xmlns:a16="http://schemas.microsoft.com/office/drawing/2014/main" id="{00000000-0008-0000-0300-00001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173" name="Text Box 8">
          <a:extLst>
            <a:ext uri="{FF2B5EF4-FFF2-40B4-BE49-F238E27FC236}">
              <a16:creationId xmlns:a16="http://schemas.microsoft.com/office/drawing/2014/main" id="{00000000-0008-0000-0300-00001D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174" name="Text Box 9">
          <a:extLst>
            <a:ext uri="{FF2B5EF4-FFF2-40B4-BE49-F238E27FC236}">
              <a16:creationId xmlns:a16="http://schemas.microsoft.com/office/drawing/2014/main" id="{00000000-0008-0000-0300-00001E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175" name="Text Box 11">
          <a:extLst>
            <a:ext uri="{FF2B5EF4-FFF2-40B4-BE49-F238E27FC236}">
              <a16:creationId xmlns:a16="http://schemas.microsoft.com/office/drawing/2014/main" id="{00000000-0008-0000-0300-00001F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76" name="Text Box 8">
          <a:extLst>
            <a:ext uri="{FF2B5EF4-FFF2-40B4-BE49-F238E27FC236}">
              <a16:creationId xmlns:a16="http://schemas.microsoft.com/office/drawing/2014/main" id="{00000000-0008-0000-0300-00002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77" name="Text Box 9">
          <a:extLst>
            <a:ext uri="{FF2B5EF4-FFF2-40B4-BE49-F238E27FC236}">
              <a16:creationId xmlns:a16="http://schemas.microsoft.com/office/drawing/2014/main" id="{00000000-0008-0000-0300-00002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78" name="Text Box 11">
          <a:extLst>
            <a:ext uri="{FF2B5EF4-FFF2-40B4-BE49-F238E27FC236}">
              <a16:creationId xmlns:a16="http://schemas.microsoft.com/office/drawing/2014/main" id="{00000000-0008-0000-0300-00002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179" name="Text Box 8">
          <a:extLst>
            <a:ext uri="{FF2B5EF4-FFF2-40B4-BE49-F238E27FC236}">
              <a16:creationId xmlns:a16="http://schemas.microsoft.com/office/drawing/2014/main" id="{00000000-0008-0000-0300-000023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80" name="Text Box 11">
          <a:extLst>
            <a:ext uri="{FF2B5EF4-FFF2-40B4-BE49-F238E27FC236}">
              <a16:creationId xmlns:a16="http://schemas.microsoft.com/office/drawing/2014/main" id="{00000000-0008-0000-0300-000024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81" name="Text Box 11">
          <a:extLst>
            <a:ext uri="{FF2B5EF4-FFF2-40B4-BE49-F238E27FC236}">
              <a16:creationId xmlns:a16="http://schemas.microsoft.com/office/drawing/2014/main" id="{00000000-0008-0000-0300-000025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82" name="Text Box 11">
          <a:extLst>
            <a:ext uri="{FF2B5EF4-FFF2-40B4-BE49-F238E27FC236}">
              <a16:creationId xmlns:a16="http://schemas.microsoft.com/office/drawing/2014/main" id="{00000000-0008-0000-0300-000026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83" name="Text Box 11">
          <a:extLst>
            <a:ext uri="{FF2B5EF4-FFF2-40B4-BE49-F238E27FC236}">
              <a16:creationId xmlns:a16="http://schemas.microsoft.com/office/drawing/2014/main" id="{00000000-0008-0000-0300-000027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84" name="Text Box 11">
          <a:extLst>
            <a:ext uri="{FF2B5EF4-FFF2-40B4-BE49-F238E27FC236}">
              <a16:creationId xmlns:a16="http://schemas.microsoft.com/office/drawing/2014/main" id="{00000000-0008-0000-0300-000028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85" name="Text Box 11">
          <a:extLst>
            <a:ext uri="{FF2B5EF4-FFF2-40B4-BE49-F238E27FC236}">
              <a16:creationId xmlns:a16="http://schemas.microsoft.com/office/drawing/2014/main" id="{00000000-0008-0000-0300-000029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86" name="Text Box 11">
          <a:extLst>
            <a:ext uri="{FF2B5EF4-FFF2-40B4-BE49-F238E27FC236}">
              <a16:creationId xmlns:a16="http://schemas.microsoft.com/office/drawing/2014/main" id="{00000000-0008-0000-0300-00002A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87" name="Text Box 11">
          <a:extLst>
            <a:ext uri="{FF2B5EF4-FFF2-40B4-BE49-F238E27FC236}">
              <a16:creationId xmlns:a16="http://schemas.microsoft.com/office/drawing/2014/main" id="{00000000-0008-0000-0300-00002B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88" name="Text Box 11">
          <a:extLst>
            <a:ext uri="{FF2B5EF4-FFF2-40B4-BE49-F238E27FC236}">
              <a16:creationId xmlns:a16="http://schemas.microsoft.com/office/drawing/2014/main" id="{00000000-0008-0000-0300-00002C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189" name="Text Box 8">
          <a:extLst>
            <a:ext uri="{FF2B5EF4-FFF2-40B4-BE49-F238E27FC236}">
              <a16:creationId xmlns:a16="http://schemas.microsoft.com/office/drawing/2014/main" id="{00000000-0008-0000-0300-00002D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190" name="Text Box 11">
          <a:extLst>
            <a:ext uri="{FF2B5EF4-FFF2-40B4-BE49-F238E27FC236}">
              <a16:creationId xmlns:a16="http://schemas.microsoft.com/office/drawing/2014/main" id="{00000000-0008-0000-0300-00002E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91" name="Text Box 9">
          <a:extLst>
            <a:ext uri="{FF2B5EF4-FFF2-40B4-BE49-F238E27FC236}">
              <a16:creationId xmlns:a16="http://schemas.microsoft.com/office/drawing/2014/main" id="{00000000-0008-0000-0300-00002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92" name="Text Box 11">
          <a:extLst>
            <a:ext uri="{FF2B5EF4-FFF2-40B4-BE49-F238E27FC236}">
              <a16:creationId xmlns:a16="http://schemas.microsoft.com/office/drawing/2014/main" id="{00000000-0008-0000-0300-00003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93" name="Text Box 8">
          <a:extLst>
            <a:ext uri="{FF2B5EF4-FFF2-40B4-BE49-F238E27FC236}">
              <a16:creationId xmlns:a16="http://schemas.microsoft.com/office/drawing/2014/main" id="{00000000-0008-0000-0300-00003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94" name="Text Box 9">
          <a:extLst>
            <a:ext uri="{FF2B5EF4-FFF2-40B4-BE49-F238E27FC236}">
              <a16:creationId xmlns:a16="http://schemas.microsoft.com/office/drawing/2014/main" id="{00000000-0008-0000-0300-00003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95" name="Text Box 11">
          <a:extLst>
            <a:ext uri="{FF2B5EF4-FFF2-40B4-BE49-F238E27FC236}">
              <a16:creationId xmlns:a16="http://schemas.microsoft.com/office/drawing/2014/main" id="{00000000-0008-0000-0300-00003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96" name="Text Box 8">
          <a:extLst>
            <a:ext uri="{FF2B5EF4-FFF2-40B4-BE49-F238E27FC236}">
              <a16:creationId xmlns:a16="http://schemas.microsoft.com/office/drawing/2014/main" id="{00000000-0008-0000-0300-00003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97" name="Text Box 9">
          <a:extLst>
            <a:ext uri="{FF2B5EF4-FFF2-40B4-BE49-F238E27FC236}">
              <a16:creationId xmlns:a16="http://schemas.microsoft.com/office/drawing/2014/main" id="{00000000-0008-0000-0300-00003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98" name="Text Box 11">
          <a:extLst>
            <a:ext uri="{FF2B5EF4-FFF2-40B4-BE49-F238E27FC236}">
              <a16:creationId xmlns:a16="http://schemas.microsoft.com/office/drawing/2014/main" id="{00000000-0008-0000-0300-00003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199" name="Text Box 8">
          <a:extLst>
            <a:ext uri="{FF2B5EF4-FFF2-40B4-BE49-F238E27FC236}">
              <a16:creationId xmlns:a16="http://schemas.microsoft.com/office/drawing/2014/main" id="{00000000-0008-0000-0300-00003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0" name="Text Box 9">
          <a:extLst>
            <a:ext uri="{FF2B5EF4-FFF2-40B4-BE49-F238E27FC236}">
              <a16:creationId xmlns:a16="http://schemas.microsoft.com/office/drawing/2014/main" id="{00000000-0008-0000-0300-00003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1" name="Text Box 11">
          <a:extLst>
            <a:ext uri="{FF2B5EF4-FFF2-40B4-BE49-F238E27FC236}">
              <a16:creationId xmlns:a16="http://schemas.microsoft.com/office/drawing/2014/main" id="{00000000-0008-0000-0300-00003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2" name="Text Box 8">
          <a:extLst>
            <a:ext uri="{FF2B5EF4-FFF2-40B4-BE49-F238E27FC236}">
              <a16:creationId xmlns:a16="http://schemas.microsoft.com/office/drawing/2014/main" id="{00000000-0008-0000-0300-00003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3" name="Text Box 9">
          <a:extLst>
            <a:ext uri="{FF2B5EF4-FFF2-40B4-BE49-F238E27FC236}">
              <a16:creationId xmlns:a16="http://schemas.microsoft.com/office/drawing/2014/main" id="{00000000-0008-0000-0300-00003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4" name="Text Box 11">
          <a:extLst>
            <a:ext uri="{FF2B5EF4-FFF2-40B4-BE49-F238E27FC236}">
              <a16:creationId xmlns:a16="http://schemas.microsoft.com/office/drawing/2014/main" id="{00000000-0008-0000-0300-00003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5" name="Text Box 8">
          <a:extLst>
            <a:ext uri="{FF2B5EF4-FFF2-40B4-BE49-F238E27FC236}">
              <a16:creationId xmlns:a16="http://schemas.microsoft.com/office/drawing/2014/main" id="{00000000-0008-0000-0300-00003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6" name="Text Box 9">
          <a:extLst>
            <a:ext uri="{FF2B5EF4-FFF2-40B4-BE49-F238E27FC236}">
              <a16:creationId xmlns:a16="http://schemas.microsoft.com/office/drawing/2014/main" id="{00000000-0008-0000-0300-00003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7" name="Text Box 11">
          <a:extLst>
            <a:ext uri="{FF2B5EF4-FFF2-40B4-BE49-F238E27FC236}">
              <a16:creationId xmlns:a16="http://schemas.microsoft.com/office/drawing/2014/main" id="{00000000-0008-0000-0300-00003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8" name="Text Box 8">
          <a:extLst>
            <a:ext uri="{FF2B5EF4-FFF2-40B4-BE49-F238E27FC236}">
              <a16:creationId xmlns:a16="http://schemas.microsoft.com/office/drawing/2014/main" id="{00000000-0008-0000-0300-00004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09" name="Text Box 9">
          <a:extLst>
            <a:ext uri="{FF2B5EF4-FFF2-40B4-BE49-F238E27FC236}">
              <a16:creationId xmlns:a16="http://schemas.microsoft.com/office/drawing/2014/main" id="{00000000-0008-0000-0300-00004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0" name="Text Box 11">
          <a:extLst>
            <a:ext uri="{FF2B5EF4-FFF2-40B4-BE49-F238E27FC236}">
              <a16:creationId xmlns:a16="http://schemas.microsoft.com/office/drawing/2014/main" id="{00000000-0008-0000-0300-00004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1" name="Text Box 8">
          <a:extLst>
            <a:ext uri="{FF2B5EF4-FFF2-40B4-BE49-F238E27FC236}">
              <a16:creationId xmlns:a16="http://schemas.microsoft.com/office/drawing/2014/main" id="{00000000-0008-0000-0300-00004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2" name="Text Box 9">
          <a:extLst>
            <a:ext uri="{FF2B5EF4-FFF2-40B4-BE49-F238E27FC236}">
              <a16:creationId xmlns:a16="http://schemas.microsoft.com/office/drawing/2014/main" id="{00000000-0008-0000-0300-00004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3" name="Text Box 11">
          <a:extLst>
            <a:ext uri="{FF2B5EF4-FFF2-40B4-BE49-F238E27FC236}">
              <a16:creationId xmlns:a16="http://schemas.microsoft.com/office/drawing/2014/main" id="{00000000-0008-0000-0300-00004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4" name="Text Box 8">
          <a:extLst>
            <a:ext uri="{FF2B5EF4-FFF2-40B4-BE49-F238E27FC236}">
              <a16:creationId xmlns:a16="http://schemas.microsoft.com/office/drawing/2014/main" id="{00000000-0008-0000-0300-00004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5" name="Text Box 9">
          <a:extLst>
            <a:ext uri="{FF2B5EF4-FFF2-40B4-BE49-F238E27FC236}">
              <a16:creationId xmlns:a16="http://schemas.microsoft.com/office/drawing/2014/main" id="{00000000-0008-0000-0300-00004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6" name="Text Box 11">
          <a:extLst>
            <a:ext uri="{FF2B5EF4-FFF2-40B4-BE49-F238E27FC236}">
              <a16:creationId xmlns:a16="http://schemas.microsoft.com/office/drawing/2014/main" id="{00000000-0008-0000-0300-00004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7" name="Text Box 8">
          <a:extLst>
            <a:ext uri="{FF2B5EF4-FFF2-40B4-BE49-F238E27FC236}">
              <a16:creationId xmlns:a16="http://schemas.microsoft.com/office/drawing/2014/main" id="{00000000-0008-0000-0300-00004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8" name="Text Box 9">
          <a:extLst>
            <a:ext uri="{FF2B5EF4-FFF2-40B4-BE49-F238E27FC236}">
              <a16:creationId xmlns:a16="http://schemas.microsoft.com/office/drawing/2014/main" id="{00000000-0008-0000-0300-00004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19" name="Text Box 11">
          <a:extLst>
            <a:ext uri="{FF2B5EF4-FFF2-40B4-BE49-F238E27FC236}">
              <a16:creationId xmlns:a16="http://schemas.microsoft.com/office/drawing/2014/main" id="{00000000-0008-0000-0300-00004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20" name="Text Box 8">
          <a:extLst>
            <a:ext uri="{FF2B5EF4-FFF2-40B4-BE49-F238E27FC236}">
              <a16:creationId xmlns:a16="http://schemas.microsoft.com/office/drawing/2014/main" id="{00000000-0008-0000-0300-00004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21" name="Text Box 9">
          <a:extLst>
            <a:ext uri="{FF2B5EF4-FFF2-40B4-BE49-F238E27FC236}">
              <a16:creationId xmlns:a16="http://schemas.microsoft.com/office/drawing/2014/main" id="{00000000-0008-0000-0300-00004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22" name="Text Box 11">
          <a:extLst>
            <a:ext uri="{FF2B5EF4-FFF2-40B4-BE49-F238E27FC236}">
              <a16:creationId xmlns:a16="http://schemas.microsoft.com/office/drawing/2014/main" id="{00000000-0008-0000-0300-00004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23" name="Text Box 8">
          <a:extLst>
            <a:ext uri="{FF2B5EF4-FFF2-40B4-BE49-F238E27FC236}">
              <a16:creationId xmlns:a16="http://schemas.microsoft.com/office/drawing/2014/main" id="{00000000-0008-0000-0300-00004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24" name="Text Box 9">
          <a:extLst>
            <a:ext uri="{FF2B5EF4-FFF2-40B4-BE49-F238E27FC236}">
              <a16:creationId xmlns:a16="http://schemas.microsoft.com/office/drawing/2014/main" id="{00000000-0008-0000-0300-00005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25" name="Text Box 11">
          <a:extLst>
            <a:ext uri="{FF2B5EF4-FFF2-40B4-BE49-F238E27FC236}">
              <a16:creationId xmlns:a16="http://schemas.microsoft.com/office/drawing/2014/main" id="{00000000-0008-0000-0300-00005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226" name="Text Box 8">
          <a:extLst>
            <a:ext uri="{FF2B5EF4-FFF2-40B4-BE49-F238E27FC236}">
              <a16:creationId xmlns:a16="http://schemas.microsoft.com/office/drawing/2014/main" id="{00000000-0008-0000-0300-000052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27" name="Text Box 11">
          <a:extLst>
            <a:ext uri="{FF2B5EF4-FFF2-40B4-BE49-F238E27FC236}">
              <a16:creationId xmlns:a16="http://schemas.microsoft.com/office/drawing/2014/main" id="{00000000-0008-0000-0300-000053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28" name="Text Box 8">
          <a:extLst>
            <a:ext uri="{FF2B5EF4-FFF2-40B4-BE49-F238E27FC236}">
              <a16:creationId xmlns:a16="http://schemas.microsoft.com/office/drawing/2014/main" id="{00000000-0008-0000-0300-00005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29" name="Text Box 9">
          <a:extLst>
            <a:ext uri="{FF2B5EF4-FFF2-40B4-BE49-F238E27FC236}">
              <a16:creationId xmlns:a16="http://schemas.microsoft.com/office/drawing/2014/main" id="{00000000-0008-0000-0300-00005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30" name="Text Box 11">
          <a:extLst>
            <a:ext uri="{FF2B5EF4-FFF2-40B4-BE49-F238E27FC236}">
              <a16:creationId xmlns:a16="http://schemas.microsoft.com/office/drawing/2014/main" id="{00000000-0008-0000-0300-00005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231" name="Text Box 8">
          <a:extLst>
            <a:ext uri="{FF2B5EF4-FFF2-40B4-BE49-F238E27FC236}">
              <a16:creationId xmlns:a16="http://schemas.microsoft.com/office/drawing/2014/main" id="{00000000-0008-0000-0300-000057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232" name="Text Box 9">
          <a:extLst>
            <a:ext uri="{FF2B5EF4-FFF2-40B4-BE49-F238E27FC236}">
              <a16:creationId xmlns:a16="http://schemas.microsoft.com/office/drawing/2014/main" id="{00000000-0008-0000-0300-000058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233" name="Text Box 11">
          <a:extLst>
            <a:ext uri="{FF2B5EF4-FFF2-40B4-BE49-F238E27FC236}">
              <a16:creationId xmlns:a16="http://schemas.microsoft.com/office/drawing/2014/main" id="{00000000-0008-0000-0300-000059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34" name="Text Box 8">
          <a:extLst>
            <a:ext uri="{FF2B5EF4-FFF2-40B4-BE49-F238E27FC236}">
              <a16:creationId xmlns:a16="http://schemas.microsoft.com/office/drawing/2014/main" id="{00000000-0008-0000-0300-00005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35" name="Text Box 9">
          <a:extLst>
            <a:ext uri="{FF2B5EF4-FFF2-40B4-BE49-F238E27FC236}">
              <a16:creationId xmlns:a16="http://schemas.microsoft.com/office/drawing/2014/main" id="{00000000-0008-0000-0300-00005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36" name="Text Box 11">
          <a:extLst>
            <a:ext uri="{FF2B5EF4-FFF2-40B4-BE49-F238E27FC236}">
              <a16:creationId xmlns:a16="http://schemas.microsoft.com/office/drawing/2014/main" id="{00000000-0008-0000-0300-00005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237" name="Text Box 8">
          <a:extLst>
            <a:ext uri="{FF2B5EF4-FFF2-40B4-BE49-F238E27FC236}">
              <a16:creationId xmlns:a16="http://schemas.microsoft.com/office/drawing/2014/main" id="{00000000-0008-0000-0300-00005D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238" name="Text Box 9">
          <a:extLst>
            <a:ext uri="{FF2B5EF4-FFF2-40B4-BE49-F238E27FC236}">
              <a16:creationId xmlns:a16="http://schemas.microsoft.com/office/drawing/2014/main" id="{00000000-0008-0000-0300-00005E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239" name="Text Box 11">
          <a:extLst>
            <a:ext uri="{FF2B5EF4-FFF2-40B4-BE49-F238E27FC236}">
              <a16:creationId xmlns:a16="http://schemas.microsoft.com/office/drawing/2014/main" id="{00000000-0008-0000-0300-00005F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40" name="Text Box 8">
          <a:extLst>
            <a:ext uri="{FF2B5EF4-FFF2-40B4-BE49-F238E27FC236}">
              <a16:creationId xmlns:a16="http://schemas.microsoft.com/office/drawing/2014/main" id="{00000000-0008-0000-0300-00006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41" name="Text Box 9">
          <a:extLst>
            <a:ext uri="{FF2B5EF4-FFF2-40B4-BE49-F238E27FC236}">
              <a16:creationId xmlns:a16="http://schemas.microsoft.com/office/drawing/2014/main" id="{00000000-0008-0000-0300-00006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42" name="Text Box 11">
          <a:extLst>
            <a:ext uri="{FF2B5EF4-FFF2-40B4-BE49-F238E27FC236}">
              <a16:creationId xmlns:a16="http://schemas.microsoft.com/office/drawing/2014/main" id="{00000000-0008-0000-0300-00006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243" name="Text Box 8">
          <a:extLst>
            <a:ext uri="{FF2B5EF4-FFF2-40B4-BE49-F238E27FC236}">
              <a16:creationId xmlns:a16="http://schemas.microsoft.com/office/drawing/2014/main" id="{00000000-0008-0000-0300-000063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44" name="Text Box 11">
          <a:extLst>
            <a:ext uri="{FF2B5EF4-FFF2-40B4-BE49-F238E27FC236}">
              <a16:creationId xmlns:a16="http://schemas.microsoft.com/office/drawing/2014/main" id="{00000000-0008-0000-0300-000064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45" name="Text Box 11">
          <a:extLst>
            <a:ext uri="{FF2B5EF4-FFF2-40B4-BE49-F238E27FC236}">
              <a16:creationId xmlns:a16="http://schemas.microsoft.com/office/drawing/2014/main" id="{00000000-0008-0000-0300-000065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46" name="Text Box 11">
          <a:extLst>
            <a:ext uri="{FF2B5EF4-FFF2-40B4-BE49-F238E27FC236}">
              <a16:creationId xmlns:a16="http://schemas.microsoft.com/office/drawing/2014/main" id="{00000000-0008-0000-0300-000066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47" name="Text Box 11">
          <a:extLst>
            <a:ext uri="{FF2B5EF4-FFF2-40B4-BE49-F238E27FC236}">
              <a16:creationId xmlns:a16="http://schemas.microsoft.com/office/drawing/2014/main" id="{00000000-0008-0000-0300-000067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48" name="Text Box 11">
          <a:extLst>
            <a:ext uri="{FF2B5EF4-FFF2-40B4-BE49-F238E27FC236}">
              <a16:creationId xmlns:a16="http://schemas.microsoft.com/office/drawing/2014/main" id="{00000000-0008-0000-0300-000068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49" name="Text Box 11">
          <a:extLst>
            <a:ext uri="{FF2B5EF4-FFF2-40B4-BE49-F238E27FC236}">
              <a16:creationId xmlns:a16="http://schemas.microsoft.com/office/drawing/2014/main" id="{00000000-0008-0000-0300-000069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50" name="Text Box 11">
          <a:extLst>
            <a:ext uri="{FF2B5EF4-FFF2-40B4-BE49-F238E27FC236}">
              <a16:creationId xmlns:a16="http://schemas.microsoft.com/office/drawing/2014/main" id="{00000000-0008-0000-0300-00006A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51" name="Text Box 11">
          <a:extLst>
            <a:ext uri="{FF2B5EF4-FFF2-40B4-BE49-F238E27FC236}">
              <a16:creationId xmlns:a16="http://schemas.microsoft.com/office/drawing/2014/main" id="{00000000-0008-0000-0300-00006B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52" name="Text Box 11">
          <a:extLst>
            <a:ext uri="{FF2B5EF4-FFF2-40B4-BE49-F238E27FC236}">
              <a16:creationId xmlns:a16="http://schemas.microsoft.com/office/drawing/2014/main" id="{00000000-0008-0000-0300-00006C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253" name="Text Box 8">
          <a:extLst>
            <a:ext uri="{FF2B5EF4-FFF2-40B4-BE49-F238E27FC236}">
              <a16:creationId xmlns:a16="http://schemas.microsoft.com/office/drawing/2014/main" id="{00000000-0008-0000-0300-00006D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54" name="Text Box 11">
          <a:extLst>
            <a:ext uri="{FF2B5EF4-FFF2-40B4-BE49-F238E27FC236}">
              <a16:creationId xmlns:a16="http://schemas.microsoft.com/office/drawing/2014/main" id="{00000000-0008-0000-0300-00006E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55" name="Text Box 8">
          <a:extLst>
            <a:ext uri="{FF2B5EF4-FFF2-40B4-BE49-F238E27FC236}">
              <a16:creationId xmlns:a16="http://schemas.microsoft.com/office/drawing/2014/main" id="{00000000-0008-0000-0300-00006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56" name="Text Box 9">
          <a:extLst>
            <a:ext uri="{FF2B5EF4-FFF2-40B4-BE49-F238E27FC236}">
              <a16:creationId xmlns:a16="http://schemas.microsoft.com/office/drawing/2014/main" id="{00000000-0008-0000-0300-00007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57" name="Text Box 11">
          <a:extLst>
            <a:ext uri="{FF2B5EF4-FFF2-40B4-BE49-F238E27FC236}">
              <a16:creationId xmlns:a16="http://schemas.microsoft.com/office/drawing/2014/main" id="{00000000-0008-0000-0300-00007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58" name="Text Box 8">
          <a:extLst>
            <a:ext uri="{FF2B5EF4-FFF2-40B4-BE49-F238E27FC236}">
              <a16:creationId xmlns:a16="http://schemas.microsoft.com/office/drawing/2014/main" id="{00000000-0008-0000-0300-00007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59" name="Text Box 9">
          <a:extLst>
            <a:ext uri="{FF2B5EF4-FFF2-40B4-BE49-F238E27FC236}">
              <a16:creationId xmlns:a16="http://schemas.microsoft.com/office/drawing/2014/main" id="{00000000-0008-0000-0300-00007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0" name="Text Box 11">
          <a:extLst>
            <a:ext uri="{FF2B5EF4-FFF2-40B4-BE49-F238E27FC236}">
              <a16:creationId xmlns:a16="http://schemas.microsoft.com/office/drawing/2014/main" id="{00000000-0008-0000-0300-00007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1" name="Text Box 11">
          <a:extLst>
            <a:ext uri="{FF2B5EF4-FFF2-40B4-BE49-F238E27FC236}">
              <a16:creationId xmlns:a16="http://schemas.microsoft.com/office/drawing/2014/main" id="{00000000-0008-0000-0300-00007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2" name="Text Box 9">
          <a:extLst>
            <a:ext uri="{FF2B5EF4-FFF2-40B4-BE49-F238E27FC236}">
              <a16:creationId xmlns:a16="http://schemas.microsoft.com/office/drawing/2014/main" id="{00000000-0008-0000-0300-00007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3" name="Text Box 11">
          <a:extLst>
            <a:ext uri="{FF2B5EF4-FFF2-40B4-BE49-F238E27FC236}">
              <a16:creationId xmlns:a16="http://schemas.microsoft.com/office/drawing/2014/main" id="{00000000-0008-0000-0300-00007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4" name="Text Box 8">
          <a:extLst>
            <a:ext uri="{FF2B5EF4-FFF2-40B4-BE49-F238E27FC236}">
              <a16:creationId xmlns:a16="http://schemas.microsoft.com/office/drawing/2014/main" id="{00000000-0008-0000-0300-00007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5" name="Text Box 9">
          <a:extLst>
            <a:ext uri="{FF2B5EF4-FFF2-40B4-BE49-F238E27FC236}">
              <a16:creationId xmlns:a16="http://schemas.microsoft.com/office/drawing/2014/main" id="{00000000-0008-0000-0300-00007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6" name="Text Box 11">
          <a:extLst>
            <a:ext uri="{FF2B5EF4-FFF2-40B4-BE49-F238E27FC236}">
              <a16:creationId xmlns:a16="http://schemas.microsoft.com/office/drawing/2014/main" id="{00000000-0008-0000-0300-00007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7" name="Text Box 8">
          <a:extLst>
            <a:ext uri="{FF2B5EF4-FFF2-40B4-BE49-F238E27FC236}">
              <a16:creationId xmlns:a16="http://schemas.microsoft.com/office/drawing/2014/main" id="{00000000-0008-0000-0300-00007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8" name="Text Box 9">
          <a:extLst>
            <a:ext uri="{FF2B5EF4-FFF2-40B4-BE49-F238E27FC236}">
              <a16:creationId xmlns:a16="http://schemas.microsoft.com/office/drawing/2014/main" id="{00000000-0008-0000-0300-00007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69" name="Text Box 11">
          <a:extLst>
            <a:ext uri="{FF2B5EF4-FFF2-40B4-BE49-F238E27FC236}">
              <a16:creationId xmlns:a16="http://schemas.microsoft.com/office/drawing/2014/main" id="{00000000-0008-0000-0300-00007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0" name="Text Box 8">
          <a:extLst>
            <a:ext uri="{FF2B5EF4-FFF2-40B4-BE49-F238E27FC236}">
              <a16:creationId xmlns:a16="http://schemas.microsoft.com/office/drawing/2014/main" id="{00000000-0008-0000-0300-00007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1" name="Text Box 9">
          <a:extLst>
            <a:ext uri="{FF2B5EF4-FFF2-40B4-BE49-F238E27FC236}">
              <a16:creationId xmlns:a16="http://schemas.microsoft.com/office/drawing/2014/main" id="{00000000-0008-0000-0300-00007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2" name="Text Box 11">
          <a:extLst>
            <a:ext uri="{FF2B5EF4-FFF2-40B4-BE49-F238E27FC236}">
              <a16:creationId xmlns:a16="http://schemas.microsoft.com/office/drawing/2014/main" id="{00000000-0008-0000-0300-00008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3" name="Text Box 8">
          <a:extLst>
            <a:ext uri="{FF2B5EF4-FFF2-40B4-BE49-F238E27FC236}">
              <a16:creationId xmlns:a16="http://schemas.microsoft.com/office/drawing/2014/main" id="{00000000-0008-0000-0300-00008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4" name="Text Box 9">
          <a:extLst>
            <a:ext uri="{FF2B5EF4-FFF2-40B4-BE49-F238E27FC236}">
              <a16:creationId xmlns:a16="http://schemas.microsoft.com/office/drawing/2014/main" id="{00000000-0008-0000-0300-00008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5" name="Text Box 11">
          <a:extLst>
            <a:ext uri="{FF2B5EF4-FFF2-40B4-BE49-F238E27FC236}">
              <a16:creationId xmlns:a16="http://schemas.microsoft.com/office/drawing/2014/main" id="{00000000-0008-0000-0300-00008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6" name="Text Box 8">
          <a:extLst>
            <a:ext uri="{FF2B5EF4-FFF2-40B4-BE49-F238E27FC236}">
              <a16:creationId xmlns:a16="http://schemas.microsoft.com/office/drawing/2014/main" id="{00000000-0008-0000-0300-00008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7" name="Text Box 9">
          <a:extLst>
            <a:ext uri="{FF2B5EF4-FFF2-40B4-BE49-F238E27FC236}">
              <a16:creationId xmlns:a16="http://schemas.microsoft.com/office/drawing/2014/main" id="{00000000-0008-0000-0300-00008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8" name="Text Box 11">
          <a:extLst>
            <a:ext uri="{FF2B5EF4-FFF2-40B4-BE49-F238E27FC236}">
              <a16:creationId xmlns:a16="http://schemas.microsoft.com/office/drawing/2014/main" id="{00000000-0008-0000-0300-00008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79" name="Text Box 8">
          <a:extLst>
            <a:ext uri="{FF2B5EF4-FFF2-40B4-BE49-F238E27FC236}">
              <a16:creationId xmlns:a16="http://schemas.microsoft.com/office/drawing/2014/main" id="{00000000-0008-0000-0300-00008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0" name="Text Box 9">
          <a:extLst>
            <a:ext uri="{FF2B5EF4-FFF2-40B4-BE49-F238E27FC236}">
              <a16:creationId xmlns:a16="http://schemas.microsoft.com/office/drawing/2014/main" id="{00000000-0008-0000-0300-00008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1" name="Text Box 11">
          <a:extLst>
            <a:ext uri="{FF2B5EF4-FFF2-40B4-BE49-F238E27FC236}">
              <a16:creationId xmlns:a16="http://schemas.microsoft.com/office/drawing/2014/main" id="{00000000-0008-0000-0300-00008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2" name="Text Box 8">
          <a:extLst>
            <a:ext uri="{FF2B5EF4-FFF2-40B4-BE49-F238E27FC236}">
              <a16:creationId xmlns:a16="http://schemas.microsoft.com/office/drawing/2014/main" id="{00000000-0008-0000-0300-00008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3" name="Text Box 9">
          <a:extLst>
            <a:ext uri="{FF2B5EF4-FFF2-40B4-BE49-F238E27FC236}">
              <a16:creationId xmlns:a16="http://schemas.microsoft.com/office/drawing/2014/main" id="{00000000-0008-0000-0300-00008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4" name="Text Box 11">
          <a:extLst>
            <a:ext uri="{FF2B5EF4-FFF2-40B4-BE49-F238E27FC236}">
              <a16:creationId xmlns:a16="http://schemas.microsoft.com/office/drawing/2014/main" id="{00000000-0008-0000-0300-00008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5" name="Text Box 8">
          <a:extLst>
            <a:ext uri="{FF2B5EF4-FFF2-40B4-BE49-F238E27FC236}">
              <a16:creationId xmlns:a16="http://schemas.microsoft.com/office/drawing/2014/main" id="{00000000-0008-0000-0300-00008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6" name="Text Box 9">
          <a:extLst>
            <a:ext uri="{FF2B5EF4-FFF2-40B4-BE49-F238E27FC236}">
              <a16:creationId xmlns:a16="http://schemas.microsoft.com/office/drawing/2014/main" id="{00000000-0008-0000-0300-00008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7" name="Text Box 11">
          <a:extLst>
            <a:ext uri="{FF2B5EF4-FFF2-40B4-BE49-F238E27FC236}">
              <a16:creationId xmlns:a16="http://schemas.microsoft.com/office/drawing/2014/main" id="{00000000-0008-0000-0300-00008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8" name="Text Box 8">
          <a:extLst>
            <a:ext uri="{FF2B5EF4-FFF2-40B4-BE49-F238E27FC236}">
              <a16:creationId xmlns:a16="http://schemas.microsoft.com/office/drawing/2014/main" id="{00000000-0008-0000-0300-00009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89" name="Text Box 9">
          <a:extLst>
            <a:ext uri="{FF2B5EF4-FFF2-40B4-BE49-F238E27FC236}">
              <a16:creationId xmlns:a16="http://schemas.microsoft.com/office/drawing/2014/main" id="{00000000-0008-0000-0300-00009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90" name="Text Box 11">
          <a:extLst>
            <a:ext uri="{FF2B5EF4-FFF2-40B4-BE49-F238E27FC236}">
              <a16:creationId xmlns:a16="http://schemas.microsoft.com/office/drawing/2014/main" id="{00000000-0008-0000-0300-00009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91" name="Text Box 8">
          <a:extLst>
            <a:ext uri="{FF2B5EF4-FFF2-40B4-BE49-F238E27FC236}">
              <a16:creationId xmlns:a16="http://schemas.microsoft.com/office/drawing/2014/main" id="{00000000-0008-0000-0300-00009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92" name="Text Box 9">
          <a:extLst>
            <a:ext uri="{FF2B5EF4-FFF2-40B4-BE49-F238E27FC236}">
              <a16:creationId xmlns:a16="http://schemas.microsoft.com/office/drawing/2014/main" id="{00000000-0008-0000-0300-00009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93" name="Text Box 11">
          <a:extLst>
            <a:ext uri="{FF2B5EF4-FFF2-40B4-BE49-F238E27FC236}">
              <a16:creationId xmlns:a16="http://schemas.microsoft.com/office/drawing/2014/main" id="{00000000-0008-0000-0300-00009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94" name="Text Box 8">
          <a:extLst>
            <a:ext uri="{FF2B5EF4-FFF2-40B4-BE49-F238E27FC236}">
              <a16:creationId xmlns:a16="http://schemas.microsoft.com/office/drawing/2014/main" id="{00000000-0008-0000-0300-00009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95" name="Text Box 9">
          <a:extLst>
            <a:ext uri="{FF2B5EF4-FFF2-40B4-BE49-F238E27FC236}">
              <a16:creationId xmlns:a16="http://schemas.microsoft.com/office/drawing/2014/main" id="{00000000-0008-0000-0300-00009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96" name="Text Box 11">
          <a:extLst>
            <a:ext uri="{FF2B5EF4-FFF2-40B4-BE49-F238E27FC236}">
              <a16:creationId xmlns:a16="http://schemas.microsoft.com/office/drawing/2014/main" id="{00000000-0008-0000-0300-00009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297" name="Text Box 8">
          <a:extLst>
            <a:ext uri="{FF2B5EF4-FFF2-40B4-BE49-F238E27FC236}">
              <a16:creationId xmlns:a16="http://schemas.microsoft.com/office/drawing/2014/main" id="{00000000-0008-0000-0300-000099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298" name="Text Box 11">
          <a:extLst>
            <a:ext uri="{FF2B5EF4-FFF2-40B4-BE49-F238E27FC236}">
              <a16:creationId xmlns:a16="http://schemas.microsoft.com/office/drawing/2014/main" id="{00000000-0008-0000-0300-00009A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299" name="Text Box 8">
          <a:extLst>
            <a:ext uri="{FF2B5EF4-FFF2-40B4-BE49-F238E27FC236}">
              <a16:creationId xmlns:a16="http://schemas.microsoft.com/office/drawing/2014/main" id="{00000000-0008-0000-0300-00009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00" name="Text Box 9">
          <a:extLst>
            <a:ext uri="{FF2B5EF4-FFF2-40B4-BE49-F238E27FC236}">
              <a16:creationId xmlns:a16="http://schemas.microsoft.com/office/drawing/2014/main" id="{00000000-0008-0000-0300-00009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01" name="Text Box 11">
          <a:extLst>
            <a:ext uri="{FF2B5EF4-FFF2-40B4-BE49-F238E27FC236}">
              <a16:creationId xmlns:a16="http://schemas.microsoft.com/office/drawing/2014/main" id="{00000000-0008-0000-0300-00009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xdr:row>
      <xdr:rowOff>0</xdr:rowOff>
    </xdr:from>
    <xdr:ext cx="76200" cy="28575"/>
    <xdr:sp macro="" textlink="">
      <xdr:nvSpPr>
        <xdr:cNvPr id="6302" name="Text Box 11">
          <a:extLst>
            <a:ext uri="{FF2B5EF4-FFF2-40B4-BE49-F238E27FC236}">
              <a16:creationId xmlns:a16="http://schemas.microsoft.com/office/drawing/2014/main" id="{00000000-0008-0000-0300-00009E18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03" name="Text Box 8">
          <a:extLst>
            <a:ext uri="{FF2B5EF4-FFF2-40B4-BE49-F238E27FC236}">
              <a16:creationId xmlns:a16="http://schemas.microsoft.com/office/drawing/2014/main" id="{00000000-0008-0000-0300-00009F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04" name="Text Box 9">
          <a:extLst>
            <a:ext uri="{FF2B5EF4-FFF2-40B4-BE49-F238E27FC236}">
              <a16:creationId xmlns:a16="http://schemas.microsoft.com/office/drawing/2014/main" id="{00000000-0008-0000-0300-0000A0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05" name="Text Box 11">
          <a:extLst>
            <a:ext uri="{FF2B5EF4-FFF2-40B4-BE49-F238E27FC236}">
              <a16:creationId xmlns:a16="http://schemas.microsoft.com/office/drawing/2014/main" id="{00000000-0008-0000-0300-0000A1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06" name="Text Box 8">
          <a:extLst>
            <a:ext uri="{FF2B5EF4-FFF2-40B4-BE49-F238E27FC236}">
              <a16:creationId xmlns:a16="http://schemas.microsoft.com/office/drawing/2014/main" id="{00000000-0008-0000-0300-0000A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07" name="Text Box 9">
          <a:extLst>
            <a:ext uri="{FF2B5EF4-FFF2-40B4-BE49-F238E27FC236}">
              <a16:creationId xmlns:a16="http://schemas.microsoft.com/office/drawing/2014/main" id="{00000000-0008-0000-0300-0000A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08" name="Text Box 11">
          <a:extLst>
            <a:ext uri="{FF2B5EF4-FFF2-40B4-BE49-F238E27FC236}">
              <a16:creationId xmlns:a16="http://schemas.microsoft.com/office/drawing/2014/main" id="{00000000-0008-0000-0300-0000A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09" name="Text Box 8">
          <a:extLst>
            <a:ext uri="{FF2B5EF4-FFF2-40B4-BE49-F238E27FC236}">
              <a16:creationId xmlns:a16="http://schemas.microsoft.com/office/drawing/2014/main" id="{00000000-0008-0000-0300-0000A5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10" name="Text Box 9">
          <a:extLst>
            <a:ext uri="{FF2B5EF4-FFF2-40B4-BE49-F238E27FC236}">
              <a16:creationId xmlns:a16="http://schemas.microsoft.com/office/drawing/2014/main" id="{00000000-0008-0000-0300-0000A6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11" name="Text Box 11">
          <a:extLst>
            <a:ext uri="{FF2B5EF4-FFF2-40B4-BE49-F238E27FC236}">
              <a16:creationId xmlns:a16="http://schemas.microsoft.com/office/drawing/2014/main" id="{00000000-0008-0000-0300-0000A7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12" name="Text Box 8">
          <a:extLst>
            <a:ext uri="{FF2B5EF4-FFF2-40B4-BE49-F238E27FC236}">
              <a16:creationId xmlns:a16="http://schemas.microsoft.com/office/drawing/2014/main" id="{00000000-0008-0000-0300-0000A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13" name="Text Box 9">
          <a:extLst>
            <a:ext uri="{FF2B5EF4-FFF2-40B4-BE49-F238E27FC236}">
              <a16:creationId xmlns:a16="http://schemas.microsoft.com/office/drawing/2014/main" id="{00000000-0008-0000-0300-0000A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14" name="Text Box 11">
          <a:extLst>
            <a:ext uri="{FF2B5EF4-FFF2-40B4-BE49-F238E27FC236}">
              <a16:creationId xmlns:a16="http://schemas.microsoft.com/office/drawing/2014/main" id="{00000000-0008-0000-0300-0000A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315" name="Text Box 8">
          <a:extLst>
            <a:ext uri="{FF2B5EF4-FFF2-40B4-BE49-F238E27FC236}">
              <a16:creationId xmlns:a16="http://schemas.microsoft.com/office/drawing/2014/main" id="{00000000-0008-0000-0300-0000AB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16" name="Text Box 11">
          <a:extLst>
            <a:ext uri="{FF2B5EF4-FFF2-40B4-BE49-F238E27FC236}">
              <a16:creationId xmlns:a16="http://schemas.microsoft.com/office/drawing/2014/main" id="{00000000-0008-0000-0300-0000AC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17" name="Text Box 11">
          <a:extLst>
            <a:ext uri="{FF2B5EF4-FFF2-40B4-BE49-F238E27FC236}">
              <a16:creationId xmlns:a16="http://schemas.microsoft.com/office/drawing/2014/main" id="{00000000-0008-0000-0300-0000AD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18" name="Text Box 11">
          <a:extLst>
            <a:ext uri="{FF2B5EF4-FFF2-40B4-BE49-F238E27FC236}">
              <a16:creationId xmlns:a16="http://schemas.microsoft.com/office/drawing/2014/main" id="{00000000-0008-0000-0300-0000AE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19" name="Text Box 11">
          <a:extLst>
            <a:ext uri="{FF2B5EF4-FFF2-40B4-BE49-F238E27FC236}">
              <a16:creationId xmlns:a16="http://schemas.microsoft.com/office/drawing/2014/main" id="{00000000-0008-0000-0300-0000AF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20" name="Text Box 11">
          <a:extLst>
            <a:ext uri="{FF2B5EF4-FFF2-40B4-BE49-F238E27FC236}">
              <a16:creationId xmlns:a16="http://schemas.microsoft.com/office/drawing/2014/main" id="{00000000-0008-0000-0300-0000B0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21" name="Text Box 11">
          <a:extLst>
            <a:ext uri="{FF2B5EF4-FFF2-40B4-BE49-F238E27FC236}">
              <a16:creationId xmlns:a16="http://schemas.microsoft.com/office/drawing/2014/main" id="{00000000-0008-0000-0300-0000B1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22" name="Text Box 11">
          <a:extLst>
            <a:ext uri="{FF2B5EF4-FFF2-40B4-BE49-F238E27FC236}">
              <a16:creationId xmlns:a16="http://schemas.microsoft.com/office/drawing/2014/main" id="{00000000-0008-0000-0300-0000B2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23" name="Text Box 11">
          <a:extLst>
            <a:ext uri="{FF2B5EF4-FFF2-40B4-BE49-F238E27FC236}">
              <a16:creationId xmlns:a16="http://schemas.microsoft.com/office/drawing/2014/main" id="{00000000-0008-0000-0300-0000B3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24" name="Text Box 11">
          <a:extLst>
            <a:ext uri="{FF2B5EF4-FFF2-40B4-BE49-F238E27FC236}">
              <a16:creationId xmlns:a16="http://schemas.microsoft.com/office/drawing/2014/main" id="{00000000-0008-0000-0300-0000B4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325" name="Text Box 8">
          <a:extLst>
            <a:ext uri="{FF2B5EF4-FFF2-40B4-BE49-F238E27FC236}">
              <a16:creationId xmlns:a16="http://schemas.microsoft.com/office/drawing/2014/main" id="{00000000-0008-0000-0300-0000B5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26" name="Text Box 11">
          <a:extLst>
            <a:ext uri="{FF2B5EF4-FFF2-40B4-BE49-F238E27FC236}">
              <a16:creationId xmlns:a16="http://schemas.microsoft.com/office/drawing/2014/main" id="{00000000-0008-0000-0300-0000B6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27" name="Text Box 9">
          <a:extLst>
            <a:ext uri="{FF2B5EF4-FFF2-40B4-BE49-F238E27FC236}">
              <a16:creationId xmlns:a16="http://schemas.microsoft.com/office/drawing/2014/main" id="{00000000-0008-0000-0300-0000B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28" name="Text Box 11">
          <a:extLst>
            <a:ext uri="{FF2B5EF4-FFF2-40B4-BE49-F238E27FC236}">
              <a16:creationId xmlns:a16="http://schemas.microsoft.com/office/drawing/2014/main" id="{00000000-0008-0000-0300-0000B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29" name="Text Box 8">
          <a:extLst>
            <a:ext uri="{FF2B5EF4-FFF2-40B4-BE49-F238E27FC236}">
              <a16:creationId xmlns:a16="http://schemas.microsoft.com/office/drawing/2014/main" id="{00000000-0008-0000-0300-0000B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0" name="Text Box 9">
          <a:extLst>
            <a:ext uri="{FF2B5EF4-FFF2-40B4-BE49-F238E27FC236}">
              <a16:creationId xmlns:a16="http://schemas.microsoft.com/office/drawing/2014/main" id="{00000000-0008-0000-0300-0000B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1" name="Text Box 11">
          <a:extLst>
            <a:ext uri="{FF2B5EF4-FFF2-40B4-BE49-F238E27FC236}">
              <a16:creationId xmlns:a16="http://schemas.microsoft.com/office/drawing/2014/main" id="{00000000-0008-0000-0300-0000B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2" name="Text Box 8">
          <a:extLst>
            <a:ext uri="{FF2B5EF4-FFF2-40B4-BE49-F238E27FC236}">
              <a16:creationId xmlns:a16="http://schemas.microsoft.com/office/drawing/2014/main" id="{00000000-0008-0000-0300-0000B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3" name="Text Box 9">
          <a:extLst>
            <a:ext uri="{FF2B5EF4-FFF2-40B4-BE49-F238E27FC236}">
              <a16:creationId xmlns:a16="http://schemas.microsoft.com/office/drawing/2014/main" id="{00000000-0008-0000-0300-0000B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4" name="Text Box 11">
          <a:extLst>
            <a:ext uri="{FF2B5EF4-FFF2-40B4-BE49-F238E27FC236}">
              <a16:creationId xmlns:a16="http://schemas.microsoft.com/office/drawing/2014/main" id="{00000000-0008-0000-0300-0000B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5" name="Text Box 8">
          <a:extLst>
            <a:ext uri="{FF2B5EF4-FFF2-40B4-BE49-F238E27FC236}">
              <a16:creationId xmlns:a16="http://schemas.microsoft.com/office/drawing/2014/main" id="{00000000-0008-0000-0300-0000B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6" name="Text Box 9">
          <a:extLst>
            <a:ext uri="{FF2B5EF4-FFF2-40B4-BE49-F238E27FC236}">
              <a16:creationId xmlns:a16="http://schemas.microsoft.com/office/drawing/2014/main" id="{00000000-0008-0000-0300-0000C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7" name="Text Box 11">
          <a:extLst>
            <a:ext uri="{FF2B5EF4-FFF2-40B4-BE49-F238E27FC236}">
              <a16:creationId xmlns:a16="http://schemas.microsoft.com/office/drawing/2014/main" id="{00000000-0008-0000-0300-0000C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8" name="Text Box 8">
          <a:extLst>
            <a:ext uri="{FF2B5EF4-FFF2-40B4-BE49-F238E27FC236}">
              <a16:creationId xmlns:a16="http://schemas.microsoft.com/office/drawing/2014/main" id="{00000000-0008-0000-0300-0000C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39" name="Text Box 9">
          <a:extLst>
            <a:ext uri="{FF2B5EF4-FFF2-40B4-BE49-F238E27FC236}">
              <a16:creationId xmlns:a16="http://schemas.microsoft.com/office/drawing/2014/main" id="{00000000-0008-0000-0300-0000C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0" name="Text Box 11">
          <a:extLst>
            <a:ext uri="{FF2B5EF4-FFF2-40B4-BE49-F238E27FC236}">
              <a16:creationId xmlns:a16="http://schemas.microsoft.com/office/drawing/2014/main" id="{00000000-0008-0000-0300-0000C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1" name="Text Box 8">
          <a:extLst>
            <a:ext uri="{FF2B5EF4-FFF2-40B4-BE49-F238E27FC236}">
              <a16:creationId xmlns:a16="http://schemas.microsoft.com/office/drawing/2014/main" id="{00000000-0008-0000-0300-0000C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2" name="Text Box 9">
          <a:extLst>
            <a:ext uri="{FF2B5EF4-FFF2-40B4-BE49-F238E27FC236}">
              <a16:creationId xmlns:a16="http://schemas.microsoft.com/office/drawing/2014/main" id="{00000000-0008-0000-0300-0000C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3" name="Text Box 11">
          <a:extLst>
            <a:ext uri="{FF2B5EF4-FFF2-40B4-BE49-F238E27FC236}">
              <a16:creationId xmlns:a16="http://schemas.microsoft.com/office/drawing/2014/main" id="{00000000-0008-0000-0300-0000C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4" name="Text Box 8">
          <a:extLst>
            <a:ext uri="{FF2B5EF4-FFF2-40B4-BE49-F238E27FC236}">
              <a16:creationId xmlns:a16="http://schemas.microsoft.com/office/drawing/2014/main" id="{00000000-0008-0000-0300-0000C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5" name="Text Box 9">
          <a:extLst>
            <a:ext uri="{FF2B5EF4-FFF2-40B4-BE49-F238E27FC236}">
              <a16:creationId xmlns:a16="http://schemas.microsoft.com/office/drawing/2014/main" id="{00000000-0008-0000-0300-0000C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6" name="Text Box 11">
          <a:extLst>
            <a:ext uri="{FF2B5EF4-FFF2-40B4-BE49-F238E27FC236}">
              <a16:creationId xmlns:a16="http://schemas.microsoft.com/office/drawing/2014/main" id="{00000000-0008-0000-0300-0000C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7" name="Text Box 8">
          <a:extLst>
            <a:ext uri="{FF2B5EF4-FFF2-40B4-BE49-F238E27FC236}">
              <a16:creationId xmlns:a16="http://schemas.microsoft.com/office/drawing/2014/main" id="{00000000-0008-0000-0300-0000C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8" name="Text Box 9">
          <a:extLst>
            <a:ext uri="{FF2B5EF4-FFF2-40B4-BE49-F238E27FC236}">
              <a16:creationId xmlns:a16="http://schemas.microsoft.com/office/drawing/2014/main" id="{00000000-0008-0000-0300-0000C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49" name="Text Box 11">
          <a:extLst>
            <a:ext uri="{FF2B5EF4-FFF2-40B4-BE49-F238E27FC236}">
              <a16:creationId xmlns:a16="http://schemas.microsoft.com/office/drawing/2014/main" id="{00000000-0008-0000-0300-0000C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0" name="Text Box 8">
          <a:extLst>
            <a:ext uri="{FF2B5EF4-FFF2-40B4-BE49-F238E27FC236}">
              <a16:creationId xmlns:a16="http://schemas.microsoft.com/office/drawing/2014/main" id="{00000000-0008-0000-0300-0000C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1" name="Text Box 9">
          <a:extLst>
            <a:ext uri="{FF2B5EF4-FFF2-40B4-BE49-F238E27FC236}">
              <a16:creationId xmlns:a16="http://schemas.microsoft.com/office/drawing/2014/main" id="{00000000-0008-0000-0300-0000C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2" name="Text Box 11">
          <a:extLst>
            <a:ext uri="{FF2B5EF4-FFF2-40B4-BE49-F238E27FC236}">
              <a16:creationId xmlns:a16="http://schemas.microsoft.com/office/drawing/2014/main" id="{00000000-0008-0000-0300-0000D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3" name="Text Box 8">
          <a:extLst>
            <a:ext uri="{FF2B5EF4-FFF2-40B4-BE49-F238E27FC236}">
              <a16:creationId xmlns:a16="http://schemas.microsoft.com/office/drawing/2014/main" id="{00000000-0008-0000-0300-0000D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4" name="Text Box 9">
          <a:extLst>
            <a:ext uri="{FF2B5EF4-FFF2-40B4-BE49-F238E27FC236}">
              <a16:creationId xmlns:a16="http://schemas.microsoft.com/office/drawing/2014/main" id="{00000000-0008-0000-0300-0000D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5" name="Text Box 11">
          <a:extLst>
            <a:ext uri="{FF2B5EF4-FFF2-40B4-BE49-F238E27FC236}">
              <a16:creationId xmlns:a16="http://schemas.microsoft.com/office/drawing/2014/main" id="{00000000-0008-0000-0300-0000D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6" name="Text Box 8">
          <a:extLst>
            <a:ext uri="{FF2B5EF4-FFF2-40B4-BE49-F238E27FC236}">
              <a16:creationId xmlns:a16="http://schemas.microsoft.com/office/drawing/2014/main" id="{00000000-0008-0000-0300-0000D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7" name="Text Box 9">
          <a:extLst>
            <a:ext uri="{FF2B5EF4-FFF2-40B4-BE49-F238E27FC236}">
              <a16:creationId xmlns:a16="http://schemas.microsoft.com/office/drawing/2014/main" id="{00000000-0008-0000-0300-0000D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8" name="Text Box 11">
          <a:extLst>
            <a:ext uri="{FF2B5EF4-FFF2-40B4-BE49-F238E27FC236}">
              <a16:creationId xmlns:a16="http://schemas.microsoft.com/office/drawing/2014/main" id="{00000000-0008-0000-0300-0000D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59" name="Text Box 8">
          <a:extLst>
            <a:ext uri="{FF2B5EF4-FFF2-40B4-BE49-F238E27FC236}">
              <a16:creationId xmlns:a16="http://schemas.microsoft.com/office/drawing/2014/main" id="{00000000-0008-0000-0300-0000D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60" name="Text Box 9">
          <a:extLst>
            <a:ext uri="{FF2B5EF4-FFF2-40B4-BE49-F238E27FC236}">
              <a16:creationId xmlns:a16="http://schemas.microsoft.com/office/drawing/2014/main" id="{00000000-0008-0000-0300-0000D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61" name="Text Box 11">
          <a:extLst>
            <a:ext uri="{FF2B5EF4-FFF2-40B4-BE49-F238E27FC236}">
              <a16:creationId xmlns:a16="http://schemas.microsoft.com/office/drawing/2014/main" id="{00000000-0008-0000-0300-0000D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362" name="Text Box 8">
          <a:extLst>
            <a:ext uri="{FF2B5EF4-FFF2-40B4-BE49-F238E27FC236}">
              <a16:creationId xmlns:a16="http://schemas.microsoft.com/office/drawing/2014/main" id="{00000000-0008-0000-0300-0000DA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63" name="Text Box 11">
          <a:extLst>
            <a:ext uri="{FF2B5EF4-FFF2-40B4-BE49-F238E27FC236}">
              <a16:creationId xmlns:a16="http://schemas.microsoft.com/office/drawing/2014/main" id="{00000000-0008-0000-0300-0000DB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64" name="Text Box 8">
          <a:extLst>
            <a:ext uri="{FF2B5EF4-FFF2-40B4-BE49-F238E27FC236}">
              <a16:creationId xmlns:a16="http://schemas.microsoft.com/office/drawing/2014/main" id="{00000000-0008-0000-0300-0000D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65" name="Text Box 9">
          <a:extLst>
            <a:ext uri="{FF2B5EF4-FFF2-40B4-BE49-F238E27FC236}">
              <a16:creationId xmlns:a16="http://schemas.microsoft.com/office/drawing/2014/main" id="{00000000-0008-0000-0300-0000D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66" name="Text Box 11">
          <a:extLst>
            <a:ext uri="{FF2B5EF4-FFF2-40B4-BE49-F238E27FC236}">
              <a16:creationId xmlns:a16="http://schemas.microsoft.com/office/drawing/2014/main" id="{00000000-0008-0000-0300-0000D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67" name="Text Box 8">
          <a:extLst>
            <a:ext uri="{FF2B5EF4-FFF2-40B4-BE49-F238E27FC236}">
              <a16:creationId xmlns:a16="http://schemas.microsoft.com/office/drawing/2014/main" id="{00000000-0008-0000-0300-0000DF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68" name="Text Box 9">
          <a:extLst>
            <a:ext uri="{FF2B5EF4-FFF2-40B4-BE49-F238E27FC236}">
              <a16:creationId xmlns:a16="http://schemas.microsoft.com/office/drawing/2014/main" id="{00000000-0008-0000-0300-0000E0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69" name="Text Box 11">
          <a:extLst>
            <a:ext uri="{FF2B5EF4-FFF2-40B4-BE49-F238E27FC236}">
              <a16:creationId xmlns:a16="http://schemas.microsoft.com/office/drawing/2014/main" id="{00000000-0008-0000-0300-0000E1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70" name="Text Box 8">
          <a:extLst>
            <a:ext uri="{FF2B5EF4-FFF2-40B4-BE49-F238E27FC236}">
              <a16:creationId xmlns:a16="http://schemas.microsoft.com/office/drawing/2014/main" id="{00000000-0008-0000-0300-0000E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71" name="Text Box 9">
          <a:extLst>
            <a:ext uri="{FF2B5EF4-FFF2-40B4-BE49-F238E27FC236}">
              <a16:creationId xmlns:a16="http://schemas.microsoft.com/office/drawing/2014/main" id="{00000000-0008-0000-0300-0000E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72" name="Text Box 11">
          <a:extLst>
            <a:ext uri="{FF2B5EF4-FFF2-40B4-BE49-F238E27FC236}">
              <a16:creationId xmlns:a16="http://schemas.microsoft.com/office/drawing/2014/main" id="{00000000-0008-0000-0300-0000E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73" name="Text Box 8">
          <a:extLst>
            <a:ext uri="{FF2B5EF4-FFF2-40B4-BE49-F238E27FC236}">
              <a16:creationId xmlns:a16="http://schemas.microsoft.com/office/drawing/2014/main" id="{00000000-0008-0000-0300-0000E5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74" name="Text Box 9">
          <a:extLst>
            <a:ext uri="{FF2B5EF4-FFF2-40B4-BE49-F238E27FC236}">
              <a16:creationId xmlns:a16="http://schemas.microsoft.com/office/drawing/2014/main" id="{00000000-0008-0000-0300-0000E6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85725"/>
    <xdr:sp macro="" textlink="">
      <xdr:nvSpPr>
        <xdr:cNvPr id="6375" name="Text Box 11">
          <a:extLst>
            <a:ext uri="{FF2B5EF4-FFF2-40B4-BE49-F238E27FC236}">
              <a16:creationId xmlns:a16="http://schemas.microsoft.com/office/drawing/2014/main" id="{00000000-0008-0000-0300-0000E7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76" name="Text Box 8">
          <a:extLst>
            <a:ext uri="{FF2B5EF4-FFF2-40B4-BE49-F238E27FC236}">
              <a16:creationId xmlns:a16="http://schemas.microsoft.com/office/drawing/2014/main" id="{00000000-0008-0000-0300-0000E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77" name="Text Box 9">
          <a:extLst>
            <a:ext uri="{FF2B5EF4-FFF2-40B4-BE49-F238E27FC236}">
              <a16:creationId xmlns:a16="http://schemas.microsoft.com/office/drawing/2014/main" id="{00000000-0008-0000-0300-0000E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xdr:row>
      <xdr:rowOff>0</xdr:rowOff>
    </xdr:from>
    <xdr:ext cx="76200" cy="28575"/>
    <xdr:sp macro="" textlink="">
      <xdr:nvSpPr>
        <xdr:cNvPr id="6378" name="Text Box 11">
          <a:extLst>
            <a:ext uri="{FF2B5EF4-FFF2-40B4-BE49-F238E27FC236}">
              <a16:creationId xmlns:a16="http://schemas.microsoft.com/office/drawing/2014/main" id="{00000000-0008-0000-0300-0000E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379" name="Text Box 8">
          <a:extLst>
            <a:ext uri="{FF2B5EF4-FFF2-40B4-BE49-F238E27FC236}">
              <a16:creationId xmlns:a16="http://schemas.microsoft.com/office/drawing/2014/main" id="{00000000-0008-0000-0300-0000EB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80" name="Text Box 11">
          <a:extLst>
            <a:ext uri="{FF2B5EF4-FFF2-40B4-BE49-F238E27FC236}">
              <a16:creationId xmlns:a16="http://schemas.microsoft.com/office/drawing/2014/main" id="{00000000-0008-0000-0300-0000EC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81" name="Text Box 11">
          <a:extLst>
            <a:ext uri="{FF2B5EF4-FFF2-40B4-BE49-F238E27FC236}">
              <a16:creationId xmlns:a16="http://schemas.microsoft.com/office/drawing/2014/main" id="{00000000-0008-0000-0300-0000ED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82" name="Text Box 11">
          <a:extLst>
            <a:ext uri="{FF2B5EF4-FFF2-40B4-BE49-F238E27FC236}">
              <a16:creationId xmlns:a16="http://schemas.microsoft.com/office/drawing/2014/main" id="{00000000-0008-0000-0300-0000EE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83" name="Text Box 11">
          <a:extLst>
            <a:ext uri="{FF2B5EF4-FFF2-40B4-BE49-F238E27FC236}">
              <a16:creationId xmlns:a16="http://schemas.microsoft.com/office/drawing/2014/main" id="{00000000-0008-0000-0300-0000EF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84" name="Text Box 11">
          <a:extLst>
            <a:ext uri="{FF2B5EF4-FFF2-40B4-BE49-F238E27FC236}">
              <a16:creationId xmlns:a16="http://schemas.microsoft.com/office/drawing/2014/main" id="{00000000-0008-0000-0300-0000F0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85" name="Text Box 11">
          <a:extLst>
            <a:ext uri="{FF2B5EF4-FFF2-40B4-BE49-F238E27FC236}">
              <a16:creationId xmlns:a16="http://schemas.microsoft.com/office/drawing/2014/main" id="{00000000-0008-0000-0300-0000F1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86" name="Text Box 11">
          <a:extLst>
            <a:ext uri="{FF2B5EF4-FFF2-40B4-BE49-F238E27FC236}">
              <a16:creationId xmlns:a16="http://schemas.microsoft.com/office/drawing/2014/main" id="{00000000-0008-0000-0300-0000F2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xdr:row>
      <xdr:rowOff>0</xdr:rowOff>
    </xdr:from>
    <xdr:ext cx="160564" cy="28575"/>
    <xdr:sp macro="" textlink="">
      <xdr:nvSpPr>
        <xdr:cNvPr id="6387" name="Text Box 11">
          <a:extLst>
            <a:ext uri="{FF2B5EF4-FFF2-40B4-BE49-F238E27FC236}">
              <a16:creationId xmlns:a16="http://schemas.microsoft.com/office/drawing/2014/main" id="{00000000-0008-0000-0300-0000F3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xdr:row>
      <xdr:rowOff>0</xdr:rowOff>
    </xdr:from>
    <xdr:ext cx="76200" cy="28575"/>
    <xdr:sp macro="" textlink="">
      <xdr:nvSpPr>
        <xdr:cNvPr id="6388" name="Text Box 8">
          <a:extLst>
            <a:ext uri="{FF2B5EF4-FFF2-40B4-BE49-F238E27FC236}">
              <a16:creationId xmlns:a16="http://schemas.microsoft.com/office/drawing/2014/main" id="{00000000-0008-0000-0300-0000F4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372836</xdr:colOff>
      <xdr:row>10</xdr:row>
      <xdr:rowOff>0</xdr:rowOff>
    </xdr:from>
    <xdr:to>
      <xdr:col>1</xdr:col>
      <xdr:colOff>172811</xdr:colOff>
      <xdr:row>12</xdr:row>
      <xdr:rowOff>66675</xdr:rowOff>
    </xdr:to>
    <xdr:sp macro="" textlink="">
      <xdr:nvSpPr>
        <xdr:cNvPr id="6389" name="Text Box 11">
          <a:extLst>
            <a:ext uri="{FF2B5EF4-FFF2-40B4-BE49-F238E27FC236}">
              <a16:creationId xmlns:a16="http://schemas.microsoft.com/office/drawing/2014/main" id="{00000000-0008-0000-0300-0000F5180000}"/>
            </a:ext>
          </a:extLst>
        </xdr:cNvPr>
        <xdr:cNvSpPr txBox="1">
          <a:spLocks noChangeArrowheads="1"/>
        </xdr:cNvSpPr>
      </xdr:nvSpPr>
      <xdr:spPr bwMode="auto">
        <a:xfrm>
          <a:off x="334736" y="43843575"/>
          <a:ext cx="171450"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390" name="Text Box 8">
          <a:extLst>
            <a:ext uri="{FF2B5EF4-FFF2-40B4-BE49-F238E27FC236}">
              <a16:creationId xmlns:a16="http://schemas.microsoft.com/office/drawing/2014/main" id="{00000000-0008-0000-0300-0000F6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391" name="Text Box 9">
          <a:extLst>
            <a:ext uri="{FF2B5EF4-FFF2-40B4-BE49-F238E27FC236}">
              <a16:creationId xmlns:a16="http://schemas.microsoft.com/office/drawing/2014/main" id="{00000000-0008-0000-0300-0000F7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392" name="Text Box 11">
          <a:extLst>
            <a:ext uri="{FF2B5EF4-FFF2-40B4-BE49-F238E27FC236}">
              <a16:creationId xmlns:a16="http://schemas.microsoft.com/office/drawing/2014/main" id="{00000000-0008-0000-0300-0000F8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393" name="Text Box 8">
          <a:extLst>
            <a:ext uri="{FF2B5EF4-FFF2-40B4-BE49-F238E27FC236}">
              <a16:creationId xmlns:a16="http://schemas.microsoft.com/office/drawing/2014/main" id="{00000000-0008-0000-0300-0000F9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394" name="Text Box 9">
          <a:extLst>
            <a:ext uri="{FF2B5EF4-FFF2-40B4-BE49-F238E27FC236}">
              <a16:creationId xmlns:a16="http://schemas.microsoft.com/office/drawing/2014/main" id="{00000000-0008-0000-0300-0000FA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395" name="Text Box 11">
          <a:extLst>
            <a:ext uri="{FF2B5EF4-FFF2-40B4-BE49-F238E27FC236}">
              <a16:creationId xmlns:a16="http://schemas.microsoft.com/office/drawing/2014/main" id="{00000000-0008-0000-0300-0000FB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396" name="Text Box 8">
          <a:extLst>
            <a:ext uri="{FF2B5EF4-FFF2-40B4-BE49-F238E27FC236}">
              <a16:creationId xmlns:a16="http://schemas.microsoft.com/office/drawing/2014/main" id="{00000000-0008-0000-0300-0000FC18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397" name="Text Box 9">
          <a:extLst>
            <a:ext uri="{FF2B5EF4-FFF2-40B4-BE49-F238E27FC236}">
              <a16:creationId xmlns:a16="http://schemas.microsoft.com/office/drawing/2014/main" id="{00000000-0008-0000-0300-0000FD18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398" name="Text Box 11">
          <a:extLst>
            <a:ext uri="{FF2B5EF4-FFF2-40B4-BE49-F238E27FC236}">
              <a16:creationId xmlns:a16="http://schemas.microsoft.com/office/drawing/2014/main" id="{00000000-0008-0000-0300-0000FE18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399" name="Text Box 8">
          <a:extLst>
            <a:ext uri="{FF2B5EF4-FFF2-40B4-BE49-F238E27FC236}">
              <a16:creationId xmlns:a16="http://schemas.microsoft.com/office/drawing/2014/main" id="{00000000-0008-0000-0300-0000FF18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400" name="Text Box 9">
          <a:extLst>
            <a:ext uri="{FF2B5EF4-FFF2-40B4-BE49-F238E27FC236}">
              <a16:creationId xmlns:a16="http://schemas.microsoft.com/office/drawing/2014/main" id="{00000000-0008-0000-0300-000000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401" name="Text Box 11">
          <a:extLst>
            <a:ext uri="{FF2B5EF4-FFF2-40B4-BE49-F238E27FC236}">
              <a16:creationId xmlns:a16="http://schemas.microsoft.com/office/drawing/2014/main" id="{00000000-0008-0000-0300-000001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402" name="Text Box 8">
          <a:extLst>
            <a:ext uri="{FF2B5EF4-FFF2-40B4-BE49-F238E27FC236}">
              <a16:creationId xmlns:a16="http://schemas.microsoft.com/office/drawing/2014/main" id="{00000000-0008-0000-0300-000002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403" name="Text Box 9">
          <a:extLst>
            <a:ext uri="{FF2B5EF4-FFF2-40B4-BE49-F238E27FC236}">
              <a16:creationId xmlns:a16="http://schemas.microsoft.com/office/drawing/2014/main" id="{00000000-0008-0000-0300-000003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404" name="Text Box 11">
          <a:extLst>
            <a:ext uri="{FF2B5EF4-FFF2-40B4-BE49-F238E27FC236}">
              <a16:creationId xmlns:a16="http://schemas.microsoft.com/office/drawing/2014/main" id="{00000000-0008-0000-0300-000004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405" name="Text Box 8">
          <a:extLst>
            <a:ext uri="{FF2B5EF4-FFF2-40B4-BE49-F238E27FC236}">
              <a16:creationId xmlns:a16="http://schemas.microsoft.com/office/drawing/2014/main" id="{00000000-0008-0000-0300-000005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406" name="Text Box 9">
          <a:extLst>
            <a:ext uri="{FF2B5EF4-FFF2-40B4-BE49-F238E27FC236}">
              <a16:creationId xmlns:a16="http://schemas.microsoft.com/office/drawing/2014/main" id="{00000000-0008-0000-0300-000006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407" name="Text Box 11">
          <a:extLst>
            <a:ext uri="{FF2B5EF4-FFF2-40B4-BE49-F238E27FC236}">
              <a16:creationId xmlns:a16="http://schemas.microsoft.com/office/drawing/2014/main" id="{00000000-0008-0000-0300-000007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408" name="Text Box 8">
          <a:extLst>
            <a:ext uri="{FF2B5EF4-FFF2-40B4-BE49-F238E27FC236}">
              <a16:creationId xmlns:a16="http://schemas.microsoft.com/office/drawing/2014/main" id="{00000000-0008-0000-0300-000008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409" name="Text Box 9">
          <a:extLst>
            <a:ext uri="{FF2B5EF4-FFF2-40B4-BE49-F238E27FC236}">
              <a16:creationId xmlns:a16="http://schemas.microsoft.com/office/drawing/2014/main" id="{00000000-0008-0000-0300-000009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34</xdr:row>
      <xdr:rowOff>0</xdr:rowOff>
    </xdr:from>
    <xdr:to>
      <xdr:col>1</xdr:col>
      <xdr:colOff>76200</xdr:colOff>
      <xdr:row>34</xdr:row>
      <xdr:rowOff>28575</xdr:rowOff>
    </xdr:to>
    <xdr:sp macro="" textlink="">
      <xdr:nvSpPr>
        <xdr:cNvPr id="6410" name="Text Box 11">
          <a:extLst>
            <a:ext uri="{FF2B5EF4-FFF2-40B4-BE49-F238E27FC236}">
              <a16:creationId xmlns:a16="http://schemas.microsoft.com/office/drawing/2014/main" id="{00000000-0008-0000-0300-00000A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34</xdr:row>
      <xdr:rowOff>0</xdr:rowOff>
    </xdr:from>
    <xdr:to>
      <xdr:col>1</xdr:col>
      <xdr:colOff>152400</xdr:colOff>
      <xdr:row>34</xdr:row>
      <xdr:rowOff>28575</xdr:rowOff>
    </xdr:to>
    <xdr:sp macro="" textlink="">
      <xdr:nvSpPr>
        <xdr:cNvPr id="6411" name="Text Box 11">
          <a:extLst>
            <a:ext uri="{FF2B5EF4-FFF2-40B4-BE49-F238E27FC236}">
              <a16:creationId xmlns:a16="http://schemas.microsoft.com/office/drawing/2014/main" id="{00000000-0008-0000-0300-00000B190000}"/>
            </a:ext>
          </a:extLst>
        </xdr:cNvPr>
        <xdr:cNvSpPr txBox="1">
          <a:spLocks noChangeArrowheads="1"/>
        </xdr:cNvSpPr>
      </xdr:nvSpPr>
      <xdr:spPr bwMode="auto">
        <a:xfrm>
          <a:off x="4095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36</xdr:row>
      <xdr:rowOff>0</xdr:rowOff>
    </xdr:from>
    <xdr:to>
      <xdr:col>1</xdr:col>
      <xdr:colOff>123825</xdr:colOff>
      <xdr:row>36</xdr:row>
      <xdr:rowOff>28575</xdr:rowOff>
    </xdr:to>
    <xdr:sp macro="" textlink="">
      <xdr:nvSpPr>
        <xdr:cNvPr id="6412" name="Text Box 8">
          <a:extLst>
            <a:ext uri="{FF2B5EF4-FFF2-40B4-BE49-F238E27FC236}">
              <a16:creationId xmlns:a16="http://schemas.microsoft.com/office/drawing/2014/main" id="{00000000-0008-0000-0300-00000C190000}"/>
            </a:ext>
          </a:extLst>
        </xdr:cNvPr>
        <xdr:cNvSpPr txBox="1">
          <a:spLocks noChangeArrowheads="1"/>
        </xdr:cNvSpPr>
      </xdr:nvSpPr>
      <xdr:spPr bwMode="auto">
        <a:xfrm>
          <a:off x="381000" y="58150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413" name="Text Box 8">
          <a:extLst>
            <a:ext uri="{FF2B5EF4-FFF2-40B4-BE49-F238E27FC236}">
              <a16:creationId xmlns:a16="http://schemas.microsoft.com/office/drawing/2014/main" id="{00000000-0008-0000-0300-00000D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414" name="Text Box 9">
          <a:extLst>
            <a:ext uri="{FF2B5EF4-FFF2-40B4-BE49-F238E27FC236}">
              <a16:creationId xmlns:a16="http://schemas.microsoft.com/office/drawing/2014/main" id="{00000000-0008-0000-0300-00000E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415" name="Text Box 11">
          <a:extLst>
            <a:ext uri="{FF2B5EF4-FFF2-40B4-BE49-F238E27FC236}">
              <a16:creationId xmlns:a16="http://schemas.microsoft.com/office/drawing/2014/main" id="{00000000-0008-0000-0300-00000F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416" name="Text Box 8">
          <a:extLst>
            <a:ext uri="{FF2B5EF4-FFF2-40B4-BE49-F238E27FC236}">
              <a16:creationId xmlns:a16="http://schemas.microsoft.com/office/drawing/2014/main" id="{00000000-0008-0000-0300-000010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35</xdr:row>
      <xdr:rowOff>0</xdr:rowOff>
    </xdr:from>
    <xdr:to>
      <xdr:col>1</xdr:col>
      <xdr:colOff>76200</xdr:colOff>
      <xdr:row>35</xdr:row>
      <xdr:rowOff>28575</xdr:rowOff>
    </xdr:to>
    <xdr:sp macro="" textlink="">
      <xdr:nvSpPr>
        <xdr:cNvPr id="6417" name="Text Box 9">
          <a:extLst>
            <a:ext uri="{FF2B5EF4-FFF2-40B4-BE49-F238E27FC236}">
              <a16:creationId xmlns:a16="http://schemas.microsoft.com/office/drawing/2014/main" id="{00000000-0008-0000-0300-000011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35</xdr:row>
      <xdr:rowOff>0</xdr:rowOff>
    </xdr:from>
    <xdr:to>
      <xdr:col>1</xdr:col>
      <xdr:colOff>161925</xdr:colOff>
      <xdr:row>35</xdr:row>
      <xdr:rowOff>28575</xdr:rowOff>
    </xdr:to>
    <xdr:sp macro="" textlink="">
      <xdr:nvSpPr>
        <xdr:cNvPr id="6418" name="Text Box 11">
          <a:extLst>
            <a:ext uri="{FF2B5EF4-FFF2-40B4-BE49-F238E27FC236}">
              <a16:creationId xmlns:a16="http://schemas.microsoft.com/office/drawing/2014/main" id="{00000000-0008-0000-0300-000012190000}"/>
            </a:ext>
          </a:extLst>
        </xdr:cNvPr>
        <xdr:cNvSpPr txBox="1">
          <a:spLocks noChangeArrowheads="1"/>
        </xdr:cNvSpPr>
      </xdr:nvSpPr>
      <xdr:spPr bwMode="auto">
        <a:xfrm>
          <a:off x="419100"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36</xdr:row>
      <xdr:rowOff>0</xdr:rowOff>
    </xdr:from>
    <xdr:to>
      <xdr:col>1</xdr:col>
      <xdr:colOff>123825</xdr:colOff>
      <xdr:row>36</xdr:row>
      <xdr:rowOff>28575</xdr:rowOff>
    </xdr:to>
    <xdr:sp macro="" textlink="">
      <xdr:nvSpPr>
        <xdr:cNvPr id="6419" name="Text Box 8">
          <a:extLst>
            <a:ext uri="{FF2B5EF4-FFF2-40B4-BE49-F238E27FC236}">
              <a16:creationId xmlns:a16="http://schemas.microsoft.com/office/drawing/2014/main" id="{00000000-0008-0000-0300-000013190000}"/>
            </a:ext>
          </a:extLst>
        </xdr:cNvPr>
        <xdr:cNvSpPr txBox="1">
          <a:spLocks noChangeArrowheads="1"/>
        </xdr:cNvSpPr>
      </xdr:nvSpPr>
      <xdr:spPr bwMode="auto">
        <a:xfrm>
          <a:off x="381000"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36</xdr:row>
      <xdr:rowOff>0</xdr:rowOff>
    </xdr:from>
    <xdr:to>
      <xdr:col>1</xdr:col>
      <xdr:colOff>123825</xdr:colOff>
      <xdr:row>36</xdr:row>
      <xdr:rowOff>28575</xdr:rowOff>
    </xdr:to>
    <xdr:sp macro="" textlink="">
      <xdr:nvSpPr>
        <xdr:cNvPr id="6420" name="Text Box 8">
          <a:extLst>
            <a:ext uri="{FF2B5EF4-FFF2-40B4-BE49-F238E27FC236}">
              <a16:creationId xmlns:a16="http://schemas.microsoft.com/office/drawing/2014/main" id="{00000000-0008-0000-0300-000014190000}"/>
            </a:ext>
          </a:extLst>
        </xdr:cNvPr>
        <xdr:cNvSpPr txBox="1">
          <a:spLocks noChangeArrowheads="1"/>
        </xdr:cNvSpPr>
      </xdr:nvSpPr>
      <xdr:spPr bwMode="auto">
        <a:xfrm>
          <a:off x="381000"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21" name="Text Box 8">
          <a:extLst>
            <a:ext uri="{FF2B5EF4-FFF2-40B4-BE49-F238E27FC236}">
              <a16:creationId xmlns:a16="http://schemas.microsoft.com/office/drawing/2014/main" id="{00000000-0008-0000-0300-000015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22" name="Text Box 9">
          <a:extLst>
            <a:ext uri="{FF2B5EF4-FFF2-40B4-BE49-F238E27FC236}">
              <a16:creationId xmlns:a16="http://schemas.microsoft.com/office/drawing/2014/main" id="{00000000-0008-0000-0300-000016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23" name="Text Box 11">
          <a:extLst>
            <a:ext uri="{FF2B5EF4-FFF2-40B4-BE49-F238E27FC236}">
              <a16:creationId xmlns:a16="http://schemas.microsoft.com/office/drawing/2014/main" id="{00000000-0008-0000-0300-000017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24" name="Text Box 8">
          <a:extLst>
            <a:ext uri="{FF2B5EF4-FFF2-40B4-BE49-F238E27FC236}">
              <a16:creationId xmlns:a16="http://schemas.microsoft.com/office/drawing/2014/main" id="{00000000-0008-0000-0300-000018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25" name="Text Box 9">
          <a:extLst>
            <a:ext uri="{FF2B5EF4-FFF2-40B4-BE49-F238E27FC236}">
              <a16:creationId xmlns:a16="http://schemas.microsoft.com/office/drawing/2014/main" id="{00000000-0008-0000-0300-000019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26" name="Text Box 11">
          <a:extLst>
            <a:ext uri="{FF2B5EF4-FFF2-40B4-BE49-F238E27FC236}">
              <a16:creationId xmlns:a16="http://schemas.microsoft.com/office/drawing/2014/main" id="{00000000-0008-0000-0300-00001A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27" name="Text Box 8">
          <a:extLst>
            <a:ext uri="{FF2B5EF4-FFF2-40B4-BE49-F238E27FC236}">
              <a16:creationId xmlns:a16="http://schemas.microsoft.com/office/drawing/2014/main" id="{00000000-0008-0000-0300-00001B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28" name="Text Box 9">
          <a:extLst>
            <a:ext uri="{FF2B5EF4-FFF2-40B4-BE49-F238E27FC236}">
              <a16:creationId xmlns:a16="http://schemas.microsoft.com/office/drawing/2014/main" id="{00000000-0008-0000-0300-00001C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29" name="Text Box 11">
          <a:extLst>
            <a:ext uri="{FF2B5EF4-FFF2-40B4-BE49-F238E27FC236}">
              <a16:creationId xmlns:a16="http://schemas.microsoft.com/office/drawing/2014/main" id="{00000000-0008-0000-0300-00001D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30" name="Text Box 8">
          <a:extLst>
            <a:ext uri="{FF2B5EF4-FFF2-40B4-BE49-F238E27FC236}">
              <a16:creationId xmlns:a16="http://schemas.microsoft.com/office/drawing/2014/main" id="{00000000-0008-0000-0300-00001E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31" name="Text Box 9">
          <a:extLst>
            <a:ext uri="{FF2B5EF4-FFF2-40B4-BE49-F238E27FC236}">
              <a16:creationId xmlns:a16="http://schemas.microsoft.com/office/drawing/2014/main" id="{00000000-0008-0000-0300-00001F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32" name="Text Box 11">
          <a:extLst>
            <a:ext uri="{FF2B5EF4-FFF2-40B4-BE49-F238E27FC236}">
              <a16:creationId xmlns:a16="http://schemas.microsoft.com/office/drawing/2014/main" id="{00000000-0008-0000-0300-000020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33" name="Text Box 8">
          <a:extLst>
            <a:ext uri="{FF2B5EF4-FFF2-40B4-BE49-F238E27FC236}">
              <a16:creationId xmlns:a16="http://schemas.microsoft.com/office/drawing/2014/main" id="{00000000-0008-0000-0300-000021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34" name="Text Box 9">
          <a:extLst>
            <a:ext uri="{FF2B5EF4-FFF2-40B4-BE49-F238E27FC236}">
              <a16:creationId xmlns:a16="http://schemas.microsoft.com/office/drawing/2014/main" id="{00000000-0008-0000-0300-000022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36</xdr:row>
      <xdr:rowOff>0</xdr:rowOff>
    </xdr:from>
    <xdr:to>
      <xdr:col>1</xdr:col>
      <xdr:colOff>76200</xdr:colOff>
      <xdr:row>36</xdr:row>
      <xdr:rowOff>28575</xdr:rowOff>
    </xdr:to>
    <xdr:sp macro="" textlink="">
      <xdr:nvSpPr>
        <xdr:cNvPr id="6435" name="Text Box 11">
          <a:extLst>
            <a:ext uri="{FF2B5EF4-FFF2-40B4-BE49-F238E27FC236}">
              <a16:creationId xmlns:a16="http://schemas.microsoft.com/office/drawing/2014/main" id="{00000000-0008-0000-0300-000023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36</xdr:row>
      <xdr:rowOff>0</xdr:rowOff>
    </xdr:from>
    <xdr:to>
      <xdr:col>1</xdr:col>
      <xdr:colOff>152400</xdr:colOff>
      <xdr:row>36</xdr:row>
      <xdr:rowOff>28575</xdr:rowOff>
    </xdr:to>
    <xdr:sp macro="" textlink="">
      <xdr:nvSpPr>
        <xdr:cNvPr id="6436" name="Text Box 11">
          <a:extLst>
            <a:ext uri="{FF2B5EF4-FFF2-40B4-BE49-F238E27FC236}">
              <a16:creationId xmlns:a16="http://schemas.microsoft.com/office/drawing/2014/main" id="{00000000-0008-0000-0300-000024190000}"/>
            </a:ext>
          </a:extLst>
        </xdr:cNvPr>
        <xdr:cNvSpPr txBox="1">
          <a:spLocks noChangeArrowheads="1"/>
        </xdr:cNvSpPr>
      </xdr:nvSpPr>
      <xdr:spPr bwMode="auto">
        <a:xfrm>
          <a:off x="4095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80</xdr:row>
      <xdr:rowOff>0</xdr:rowOff>
    </xdr:from>
    <xdr:to>
      <xdr:col>1</xdr:col>
      <xdr:colOff>76200</xdr:colOff>
      <xdr:row>80</xdr:row>
      <xdr:rowOff>28575</xdr:rowOff>
    </xdr:to>
    <xdr:sp macro="" textlink="">
      <xdr:nvSpPr>
        <xdr:cNvPr id="2" name="Text Box 8">
          <a:extLst>
            <a:ext uri="{FF2B5EF4-FFF2-40B4-BE49-F238E27FC236}">
              <a16:creationId xmlns:a16="http://schemas.microsoft.com/office/drawing/2014/main" id="{00000000-0008-0000-0300-0000EC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 name="Text Box 9">
          <a:extLst>
            <a:ext uri="{FF2B5EF4-FFF2-40B4-BE49-F238E27FC236}">
              <a16:creationId xmlns:a16="http://schemas.microsoft.com/office/drawing/2014/main" id="{00000000-0008-0000-0300-0000ED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 name="Text Box 11">
          <a:extLst>
            <a:ext uri="{FF2B5EF4-FFF2-40B4-BE49-F238E27FC236}">
              <a16:creationId xmlns:a16="http://schemas.microsoft.com/office/drawing/2014/main" id="{00000000-0008-0000-0300-0000EE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5" name="Text Box 8">
          <a:extLst>
            <a:ext uri="{FF2B5EF4-FFF2-40B4-BE49-F238E27FC236}">
              <a16:creationId xmlns:a16="http://schemas.microsoft.com/office/drawing/2014/main" id="{00000000-0008-0000-0300-0000EF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 name="Text Box 9">
          <a:extLst>
            <a:ext uri="{FF2B5EF4-FFF2-40B4-BE49-F238E27FC236}">
              <a16:creationId xmlns:a16="http://schemas.microsoft.com/office/drawing/2014/main" id="{00000000-0008-0000-0300-0000F0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7" name="Text Box 11">
          <a:extLst>
            <a:ext uri="{FF2B5EF4-FFF2-40B4-BE49-F238E27FC236}">
              <a16:creationId xmlns:a16="http://schemas.microsoft.com/office/drawing/2014/main" id="{00000000-0008-0000-0300-0000F1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8" name="Text Box 8">
          <a:extLst>
            <a:ext uri="{FF2B5EF4-FFF2-40B4-BE49-F238E27FC236}">
              <a16:creationId xmlns:a16="http://schemas.microsoft.com/office/drawing/2014/main" id="{00000000-0008-0000-0300-0000F2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 name="Text Box 9">
          <a:extLst>
            <a:ext uri="{FF2B5EF4-FFF2-40B4-BE49-F238E27FC236}">
              <a16:creationId xmlns:a16="http://schemas.microsoft.com/office/drawing/2014/main" id="{00000000-0008-0000-0300-0000F3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 name="Text Box 11">
          <a:extLst>
            <a:ext uri="{FF2B5EF4-FFF2-40B4-BE49-F238E27FC236}">
              <a16:creationId xmlns:a16="http://schemas.microsoft.com/office/drawing/2014/main" id="{00000000-0008-0000-0300-0000F4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 name="Text Box 8">
          <a:extLst>
            <a:ext uri="{FF2B5EF4-FFF2-40B4-BE49-F238E27FC236}">
              <a16:creationId xmlns:a16="http://schemas.microsoft.com/office/drawing/2014/main" id="{00000000-0008-0000-0300-0000F5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2" name="Text Box 9">
          <a:extLst>
            <a:ext uri="{FF2B5EF4-FFF2-40B4-BE49-F238E27FC236}">
              <a16:creationId xmlns:a16="http://schemas.microsoft.com/office/drawing/2014/main" id="{00000000-0008-0000-0300-0000F6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3" name="Text Box 11">
          <a:extLst>
            <a:ext uri="{FF2B5EF4-FFF2-40B4-BE49-F238E27FC236}">
              <a16:creationId xmlns:a16="http://schemas.microsoft.com/office/drawing/2014/main" id="{00000000-0008-0000-0300-0000F7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4" name="Text Box 8">
          <a:extLst>
            <a:ext uri="{FF2B5EF4-FFF2-40B4-BE49-F238E27FC236}">
              <a16:creationId xmlns:a16="http://schemas.microsoft.com/office/drawing/2014/main" id="{00000000-0008-0000-0300-0000F8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 name="Text Box 9">
          <a:extLst>
            <a:ext uri="{FF2B5EF4-FFF2-40B4-BE49-F238E27FC236}">
              <a16:creationId xmlns:a16="http://schemas.microsoft.com/office/drawing/2014/main" id="{00000000-0008-0000-0300-0000F9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 name="Text Box 11">
          <a:extLst>
            <a:ext uri="{FF2B5EF4-FFF2-40B4-BE49-F238E27FC236}">
              <a16:creationId xmlns:a16="http://schemas.microsoft.com/office/drawing/2014/main" id="{00000000-0008-0000-0300-0000FA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 name="Text Box 8">
          <a:extLst>
            <a:ext uri="{FF2B5EF4-FFF2-40B4-BE49-F238E27FC236}">
              <a16:creationId xmlns:a16="http://schemas.microsoft.com/office/drawing/2014/main" id="{00000000-0008-0000-0300-0000FB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 name="Text Box 9">
          <a:extLst>
            <a:ext uri="{FF2B5EF4-FFF2-40B4-BE49-F238E27FC236}">
              <a16:creationId xmlns:a16="http://schemas.microsoft.com/office/drawing/2014/main" id="{00000000-0008-0000-0300-0000FC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 name="Text Box 11">
          <a:extLst>
            <a:ext uri="{FF2B5EF4-FFF2-40B4-BE49-F238E27FC236}">
              <a16:creationId xmlns:a16="http://schemas.microsoft.com/office/drawing/2014/main" id="{00000000-0008-0000-0300-0000FD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0" name="Text Box 11">
          <a:extLst>
            <a:ext uri="{FF2B5EF4-FFF2-40B4-BE49-F238E27FC236}">
              <a16:creationId xmlns:a16="http://schemas.microsoft.com/office/drawing/2014/main" id="{00000000-0008-0000-0300-0000FE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1" name="Text Box 9">
          <a:extLst>
            <a:ext uri="{FF2B5EF4-FFF2-40B4-BE49-F238E27FC236}">
              <a16:creationId xmlns:a16="http://schemas.microsoft.com/office/drawing/2014/main" id="{00000000-0008-0000-0300-0000FF19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2" name="Text Box 11">
          <a:extLst>
            <a:ext uri="{FF2B5EF4-FFF2-40B4-BE49-F238E27FC236}">
              <a16:creationId xmlns:a16="http://schemas.microsoft.com/office/drawing/2014/main" id="{00000000-0008-0000-0300-00000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3" name="Text Box 8">
          <a:extLst>
            <a:ext uri="{FF2B5EF4-FFF2-40B4-BE49-F238E27FC236}">
              <a16:creationId xmlns:a16="http://schemas.microsoft.com/office/drawing/2014/main" id="{00000000-0008-0000-0300-00000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 name="Text Box 9">
          <a:extLst>
            <a:ext uri="{FF2B5EF4-FFF2-40B4-BE49-F238E27FC236}">
              <a16:creationId xmlns:a16="http://schemas.microsoft.com/office/drawing/2014/main" id="{00000000-0008-0000-0300-00000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 name="Text Box 11">
          <a:extLst>
            <a:ext uri="{FF2B5EF4-FFF2-40B4-BE49-F238E27FC236}">
              <a16:creationId xmlns:a16="http://schemas.microsoft.com/office/drawing/2014/main" id="{00000000-0008-0000-0300-00000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6" name="Text Box 8">
          <a:extLst>
            <a:ext uri="{FF2B5EF4-FFF2-40B4-BE49-F238E27FC236}">
              <a16:creationId xmlns:a16="http://schemas.microsoft.com/office/drawing/2014/main" id="{00000000-0008-0000-0300-00000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7" name="Text Box 9">
          <a:extLst>
            <a:ext uri="{FF2B5EF4-FFF2-40B4-BE49-F238E27FC236}">
              <a16:creationId xmlns:a16="http://schemas.microsoft.com/office/drawing/2014/main" id="{00000000-0008-0000-0300-00000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8" name="Text Box 11">
          <a:extLst>
            <a:ext uri="{FF2B5EF4-FFF2-40B4-BE49-F238E27FC236}">
              <a16:creationId xmlns:a16="http://schemas.microsoft.com/office/drawing/2014/main" id="{00000000-0008-0000-0300-00000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9" name="Text Box 8">
          <a:extLst>
            <a:ext uri="{FF2B5EF4-FFF2-40B4-BE49-F238E27FC236}">
              <a16:creationId xmlns:a16="http://schemas.microsoft.com/office/drawing/2014/main" id="{00000000-0008-0000-0300-00000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0" name="Text Box 9">
          <a:extLst>
            <a:ext uri="{FF2B5EF4-FFF2-40B4-BE49-F238E27FC236}">
              <a16:creationId xmlns:a16="http://schemas.microsoft.com/office/drawing/2014/main" id="{00000000-0008-0000-0300-00000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1" name="Text Box 11">
          <a:extLst>
            <a:ext uri="{FF2B5EF4-FFF2-40B4-BE49-F238E27FC236}">
              <a16:creationId xmlns:a16="http://schemas.microsoft.com/office/drawing/2014/main" id="{00000000-0008-0000-0300-00000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2" name="Text Box 8">
          <a:extLst>
            <a:ext uri="{FF2B5EF4-FFF2-40B4-BE49-F238E27FC236}">
              <a16:creationId xmlns:a16="http://schemas.microsoft.com/office/drawing/2014/main" id="{00000000-0008-0000-0300-00000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3" name="Text Box 9">
          <a:extLst>
            <a:ext uri="{FF2B5EF4-FFF2-40B4-BE49-F238E27FC236}">
              <a16:creationId xmlns:a16="http://schemas.microsoft.com/office/drawing/2014/main" id="{00000000-0008-0000-0300-00000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4" name="Text Box 11">
          <a:extLst>
            <a:ext uri="{FF2B5EF4-FFF2-40B4-BE49-F238E27FC236}">
              <a16:creationId xmlns:a16="http://schemas.microsoft.com/office/drawing/2014/main" id="{00000000-0008-0000-0300-00000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 name="Text Box 8">
          <a:extLst>
            <a:ext uri="{FF2B5EF4-FFF2-40B4-BE49-F238E27FC236}">
              <a16:creationId xmlns:a16="http://schemas.microsoft.com/office/drawing/2014/main" id="{00000000-0008-0000-0300-00000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 name="Text Box 9">
          <a:extLst>
            <a:ext uri="{FF2B5EF4-FFF2-40B4-BE49-F238E27FC236}">
              <a16:creationId xmlns:a16="http://schemas.microsoft.com/office/drawing/2014/main" id="{00000000-0008-0000-0300-00000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 name="Text Box 11">
          <a:extLst>
            <a:ext uri="{FF2B5EF4-FFF2-40B4-BE49-F238E27FC236}">
              <a16:creationId xmlns:a16="http://schemas.microsoft.com/office/drawing/2014/main" id="{00000000-0008-0000-0300-00000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 name="Text Box 8">
          <a:extLst>
            <a:ext uri="{FF2B5EF4-FFF2-40B4-BE49-F238E27FC236}">
              <a16:creationId xmlns:a16="http://schemas.microsoft.com/office/drawing/2014/main" id="{00000000-0008-0000-0300-00001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 name="Text Box 9">
          <a:extLst>
            <a:ext uri="{FF2B5EF4-FFF2-40B4-BE49-F238E27FC236}">
              <a16:creationId xmlns:a16="http://schemas.microsoft.com/office/drawing/2014/main" id="{00000000-0008-0000-0300-00001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 name="Text Box 11">
          <a:extLst>
            <a:ext uri="{FF2B5EF4-FFF2-40B4-BE49-F238E27FC236}">
              <a16:creationId xmlns:a16="http://schemas.microsoft.com/office/drawing/2014/main" id="{00000000-0008-0000-0300-00001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 name="Text Box 8">
          <a:extLst>
            <a:ext uri="{FF2B5EF4-FFF2-40B4-BE49-F238E27FC236}">
              <a16:creationId xmlns:a16="http://schemas.microsoft.com/office/drawing/2014/main" id="{00000000-0008-0000-0300-00001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 name="Text Box 9">
          <a:extLst>
            <a:ext uri="{FF2B5EF4-FFF2-40B4-BE49-F238E27FC236}">
              <a16:creationId xmlns:a16="http://schemas.microsoft.com/office/drawing/2014/main" id="{00000000-0008-0000-0300-00001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 name="Text Box 11">
          <a:extLst>
            <a:ext uri="{FF2B5EF4-FFF2-40B4-BE49-F238E27FC236}">
              <a16:creationId xmlns:a16="http://schemas.microsoft.com/office/drawing/2014/main" id="{00000000-0008-0000-0300-00001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4" name="Text Box 8">
          <a:extLst>
            <a:ext uri="{FF2B5EF4-FFF2-40B4-BE49-F238E27FC236}">
              <a16:creationId xmlns:a16="http://schemas.microsoft.com/office/drawing/2014/main" id="{00000000-0008-0000-0300-00001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5" name="Text Box 9">
          <a:extLst>
            <a:ext uri="{FF2B5EF4-FFF2-40B4-BE49-F238E27FC236}">
              <a16:creationId xmlns:a16="http://schemas.microsoft.com/office/drawing/2014/main" id="{00000000-0008-0000-0300-00001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6" name="Text Box 11">
          <a:extLst>
            <a:ext uri="{FF2B5EF4-FFF2-40B4-BE49-F238E27FC236}">
              <a16:creationId xmlns:a16="http://schemas.microsoft.com/office/drawing/2014/main" id="{00000000-0008-0000-0300-00001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7" name="Text Box 8">
          <a:extLst>
            <a:ext uri="{FF2B5EF4-FFF2-40B4-BE49-F238E27FC236}">
              <a16:creationId xmlns:a16="http://schemas.microsoft.com/office/drawing/2014/main" id="{00000000-0008-0000-0300-00001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8" name="Text Box 9">
          <a:extLst>
            <a:ext uri="{FF2B5EF4-FFF2-40B4-BE49-F238E27FC236}">
              <a16:creationId xmlns:a16="http://schemas.microsoft.com/office/drawing/2014/main" id="{00000000-0008-0000-0300-00001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9" name="Text Box 11">
          <a:extLst>
            <a:ext uri="{FF2B5EF4-FFF2-40B4-BE49-F238E27FC236}">
              <a16:creationId xmlns:a16="http://schemas.microsoft.com/office/drawing/2014/main" id="{00000000-0008-0000-0300-00001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50" name="Text Box 8">
          <a:extLst>
            <a:ext uri="{FF2B5EF4-FFF2-40B4-BE49-F238E27FC236}">
              <a16:creationId xmlns:a16="http://schemas.microsoft.com/office/drawing/2014/main" id="{00000000-0008-0000-0300-00001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51" name="Text Box 9">
          <a:extLst>
            <a:ext uri="{FF2B5EF4-FFF2-40B4-BE49-F238E27FC236}">
              <a16:creationId xmlns:a16="http://schemas.microsoft.com/office/drawing/2014/main" id="{00000000-0008-0000-0300-00001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52" name="Text Box 11">
          <a:extLst>
            <a:ext uri="{FF2B5EF4-FFF2-40B4-BE49-F238E27FC236}">
              <a16:creationId xmlns:a16="http://schemas.microsoft.com/office/drawing/2014/main" id="{00000000-0008-0000-0300-00001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53" name="Text Box 8">
          <a:extLst>
            <a:ext uri="{FF2B5EF4-FFF2-40B4-BE49-F238E27FC236}">
              <a16:creationId xmlns:a16="http://schemas.microsoft.com/office/drawing/2014/main" id="{00000000-0008-0000-0300-00001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54" name="Text Box 9">
          <a:extLst>
            <a:ext uri="{FF2B5EF4-FFF2-40B4-BE49-F238E27FC236}">
              <a16:creationId xmlns:a16="http://schemas.microsoft.com/office/drawing/2014/main" id="{00000000-0008-0000-0300-00002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55" name="Text Box 11">
          <a:extLst>
            <a:ext uri="{FF2B5EF4-FFF2-40B4-BE49-F238E27FC236}">
              <a16:creationId xmlns:a16="http://schemas.microsoft.com/office/drawing/2014/main" id="{00000000-0008-0000-0300-00002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56" name="Text Box 8">
          <a:extLst>
            <a:ext uri="{FF2B5EF4-FFF2-40B4-BE49-F238E27FC236}">
              <a16:creationId xmlns:a16="http://schemas.microsoft.com/office/drawing/2014/main" id="{00000000-0008-0000-0300-000022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57" name="Text Box 11">
          <a:extLst>
            <a:ext uri="{FF2B5EF4-FFF2-40B4-BE49-F238E27FC236}">
              <a16:creationId xmlns:a16="http://schemas.microsoft.com/office/drawing/2014/main" id="{00000000-0008-0000-0300-000023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58" name="Text Box 8">
          <a:extLst>
            <a:ext uri="{FF2B5EF4-FFF2-40B4-BE49-F238E27FC236}">
              <a16:creationId xmlns:a16="http://schemas.microsoft.com/office/drawing/2014/main" id="{00000000-0008-0000-0300-00002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59" name="Text Box 9">
          <a:extLst>
            <a:ext uri="{FF2B5EF4-FFF2-40B4-BE49-F238E27FC236}">
              <a16:creationId xmlns:a16="http://schemas.microsoft.com/office/drawing/2014/main" id="{00000000-0008-0000-0300-00002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0" name="Text Box 11">
          <a:extLst>
            <a:ext uri="{FF2B5EF4-FFF2-40B4-BE49-F238E27FC236}">
              <a16:creationId xmlns:a16="http://schemas.microsoft.com/office/drawing/2014/main" id="{00000000-0008-0000-0300-00002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61" name="Text Box 11">
          <a:extLst>
            <a:ext uri="{FF2B5EF4-FFF2-40B4-BE49-F238E27FC236}">
              <a16:creationId xmlns:a16="http://schemas.microsoft.com/office/drawing/2014/main" id="{00000000-0008-0000-0300-0000271A0000}"/>
            </a:ext>
          </a:extLst>
        </xdr:cNvPr>
        <xdr:cNvSpPr txBox="1">
          <a:spLocks noChangeArrowheads="1"/>
        </xdr:cNvSpPr>
      </xdr:nvSpPr>
      <xdr:spPr bwMode="auto">
        <a:xfrm>
          <a:off x="4095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62" name="Text Box 8">
          <a:extLst>
            <a:ext uri="{FF2B5EF4-FFF2-40B4-BE49-F238E27FC236}">
              <a16:creationId xmlns:a16="http://schemas.microsoft.com/office/drawing/2014/main" id="{00000000-0008-0000-0300-000028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63" name="Text Box 9">
          <a:extLst>
            <a:ext uri="{FF2B5EF4-FFF2-40B4-BE49-F238E27FC236}">
              <a16:creationId xmlns:a16="http://schemas.microsoft.com/office/drawing/2014/main" id="{00000000-0008-0000-0300-000029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64" name="Text Box 11">
          <a:extLst>
            <a:ext uri="{FF2B5EF4-FFF2-40B4-BE49-F238E27FC236}">
              <a16:creationId xmlns:a16="http://schemas.microsoft.com/office/drawing/2014/main" id="{00000000-0008-0000-0300-00002A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5" name="Text Box 8">
          <a:extLst>
            <a:ext uri="{FF2B5EF4-FFF2-40B4-BE49-F238E27FC236}">
              <a16:creationId xmlns:a16="http://schemas.microsoft.com/office/drawing/2014/main" id="{00000000-0008-0000-0300-00002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6" name="Text Box 9">
          <a:extLst>
            <a:ext uri="{FF2B5EF4-FFF2-40B4-BE49-F238E27FC236}">
              <a16:creationId xmlns:a16="http://schemas.microsoft.com/office/drawing/2014/main" id="{00000000-0008-0000-0300-00002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7" name="Text Box 11">
          <a:extLst>
            <a:ext uri="{FF2B5EF4-FFF2-40B4-BE49-F238E27FC236}">
              <a16:creationId xmlns:a16="http://schemas.microsoft.com/office/drawing/2014/main" id="{00000000-0008-0000-0300-00002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68" name="Text Box 8">
          <a:extLst>
            <a:ext uri="{FF2B5EF4-FFF2-40B4-BE49-F238E27FC236}">
              <a16:creationId xmlns:a16="http://schemas.microsoft.com/office/drawing/2014/main" id="{00000000-0008-0000-0300-00002E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69" name="Text Box 9">
          <a:extLst>
            <a:ext uri="{FF2B5EF4-FFF2-40B4-BE49-F238E27FC236}">
              <a16:creationId xmlns:a16="http://schemas.microsoft.com/office/drawing/2014/main" id="{00000000-0008-0000-0300-00002F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70" name="Text Box 11">
          <a:extLst>
            <a:ext uri="{FF2B5EF4-FFF2-40B4-BE49-F238E27FC236}">
              <a16:creationId xmlns:a16="http://schemas.microsoft.com/office/drawing/2014/main" id="{00000000-0008-0000-0300-000030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71" name="Text Box 8">
          <a:extLst>
            <a:ext uri="{FF2B5EF4-FFF2-40B4-BE49-F238E27FC236}">
              <a16:creationId xmlns:a16="http://schemas.microsoft.com/office/drawing/2014/main" id="{00000000-0008-0000-0300-00003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72" name="Text Box 9">
          <a:extLst>
            <a:ext uri="{FF2B5EF4-FFF2-40B4-BE49-F238E27FC236}">
              <a16:creationId xmlns:a16="http://schemas.microsoft.com/office/drawing/2014/main" id="{00000000-0008-0000-0300-00003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73" name="Text Box 11">
          <a:extLst>
            <a:ext uri="{FF2B5EF4-FFF2-40B4-BE49-F238E27FC236}">
              <a16:creationId xmlns:a16="http://schemas.microsoft.com/office/drawing/2014/main" id="{00000000-0008-0000-0300-00003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74" name="Text Box 8">
          <a:extLst>
            <a:ext uri="{FF2B5EF4-FFF2-40B4-BE49-F238E27FC236}">
              <a16:creationId xmlns:a16="http://schemas.microsoft.com/office/drawing/2014/main" id="{00000000-0008-0000-0300-000034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75" name="Text Box 11">
          <a:extLst>
            <a:ext uri="{FF2B5EF4-FFF2-40B4-BE49-F238E27FC236}">
              <a16:creationId xmlns:a16="http://schemas.microsoft.com/office/drawing/2014/main" id="{00000000-0008-0000-0300-000035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76" name="Text Box 11">
          <a:extLst>
            <a:ext uri="{FF2B5EF4-FFF2-40B4-BE49-F238E27FC236}">
              <a16:creationId xmlns:a16="http://schemas.microsoft.com/office/drawing/2014/main" id="{00000000-0008-0000-0300-000036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77" name="Text Box 11">
          <a:extLst>
            <a:ext uri="{FF2B5EF4-FFF2-40B4-BE49-F238E27FC236}">
              <a16:creationId xmlns:a16="http://schemas.microsoft.com/office/drawing/2014/main" id="{00000000-0008-0000-0300-000037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78" name="Text Box 11">
          <a:extLst>
            <a:ext uri="{FF2B5EF4-FFF2-40B4-BE49-F238E27FC236}">
              <a16:creationId xmlns:a16="http://schemas.microsoft.com/office/drawing/2014/main" id="{00000000-0008-0000-0300-000038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79" name="Text Box 11">
          <a:extLst>
            <a:ext uri="{FF2B5EF4-FFF2-40B4-BE49-F238E27FC236}">
              <a16:creationId xmlns:a16="http://schemas.microsoft.com/office/drawing/2014/main" id="{00000000-0008-0000-0300-000039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80" name="Text Box 11">
          <a:extLst>
            <a:ext uri="{FF2B5EF4-FFF2-40B4-BE49-F238E27FC236}">
              <a16:creationId xmlns:a16="http://schemas.microsoft.com/office/drawing/2014/main" id="{00000000-0008-0000-0300-00003A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81" name="Text Box 11">
          <a:extLst>
            <a:ext uri="{FF2B5EF4-FFF2-40B4-BE49-F238E27FC236}">
              <a16:creationId xmlns:a16="http://schemas.microsoft.com/office/drawing/2014/main" id="{00000000-0008-0000-0300-00003B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82" name="Text Box 11">
          <a:extLst>
            <a:ext uri="{FF2B5EF4-FFF2-40B4-BE49-F238E27FC236}">
              <a16:creationId xmlns:a16="http://schemas.microsoft.com/office/drawing/2014/main" id="{00000000-0008-0000-0300-00003C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83" name="Text Box 11">
          <a:extLst>
            <a:ext uri="{FF2B5EF4-FFF2-40B4-BE49-F238E27FC236}">
              <a16:creationId xmlns:a16="http://schemas.microsoft.com/office/drawing/2014/main" id="{00000000-0008-0000-0300-00003D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84" name="Text Box 8">
          <a:extLst>
            <a:ext uri="{FF2B5EF4-FFF2-40B4-BE49-F238E27FC236}">
              <a16:creationId xmlns:a16="http://schemas.microsoft.com/office/drawing/2014/main" id="{00000000-0008-0000-0300-00003E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85" name="Text Box 11">
          <a:extLst>
            <a:ext uri="{FF2B5EF4-FFF2-40B4-BE49-F238E27FC236}">
              <a16:creationId xmlns:a16="http://schemas.microsoft.com/office/drawing/2014/main" id="{00000000-0008-0000-0300-00003F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86" name="Text Box 9">
          <a:extLst>
            <a:ext uri="{FF2B5EF4-FFF2-40B4-BE49-F238E27FC236}">
              <a16:creationId xmlns:a16="http://schemas.microsoft.com/office/drawing/2014/main" id="{00000000-0008-0000-0300-00004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87" name="Text Box 11">
          <a:extLst>
            <a:ext uri="{FF2B5EF4-FFF2-40B4-BE49-F238E27FC236}">
              <a16:creationId xmlns:a16="http://schemas.microsoft.com/office/drawing/2014/main" id="{00000000-0008-0000-0300-00004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88" name="Text Box 8">
          <a:extLst>
            <a:ext uri="{FF2B5EF4-FFF2-40B4-BE49-F238E27FC236}">
              <a16:creationId xmlns:a16="http://schemas.microsoft.com/office/drawing/2014/main" id="{00000000-0008-0000-0300-00004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89" name="Text Box 9">
          <a:extLst>
            <a:ext uri="{FF2B5EF4-FFF2-40B4-BE49-F238E27FC236}">
              <a16:creationId xmlns:a16="http://schemas.microsoft.com/office/drawing/2014/main" id="{00000000-0008-0000-0300-00004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0" name="Text Box 11">
          <a:extLst>
            <a:ext uri="{FF2B5EF4-FFF2-40B4-BE49-F238E27FC236}">
              <a16:creationId xmlns:a16="http://schemas.microsoft.com/office/drawing/2014/main" id="{00000000-0008-0000-0300-00004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1" name="Text Box 8">
          <a:extLst>
            <a:ext uri="{FF2B5EF4-FFF2-40B4-BE49-F238E27FC236}">
              <a16:creationId xmlns:a16="http://schemas.microsoft.com/office/drawing/2014/main" id="{00000000-0008-0000-0300-00004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2" name="Text Box 9">
          <a:extLst>
            <a:ext uri="{FF2B5EF4-FFF2-40B4-BE49-F238E27FC236}">
              <a16:creationId xmlns:a16="http://schemas.microsoft.com/office/drawing/2014/main" id="{00000000-0008-0000-0300-00004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3" name="Text Box 11">
          <a:extLst>
            <a:ext uri="{FF2B5EF4-FFF2-40B4-BE49-F238E27FC236}">
              <a16:creationId xmlns:a16="http://schemas.microsoft.com/office/drawing/2014/main" id="{00000000-0008-0000-0300-00004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4" name="Text Box 8">
          <a:extLst>
            <a:ext uri="{FF2B5EF4-FFF2-40B4-BE49-F238E27FC236}">
              <a16:creationId xmlns:a16="http://schemas.microsoft.com/office/drawing/2014/main" id="{00000000-0008-0000-0300-00004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5" name="Text Box 9">
          <a:extLst>
            <a:ext uri="{FF2B5EF4-FFF2-40B4-BE49-F238E27FC236}">
              <a16:creationId xmlns:a16="http://schemas.microsoft.com/office/drawing/2014/main" id="{00000000-0008-0000-0300-00004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6" name="Text Box 11">
          <a:extLst>
            <a:ext uri="{FF2B5EF4-FFF2-40B4-BE49-F238E27FC236}">
              <a16:creationId xmlns:a16="http://schemas.microsoft.com/office/drawing/2014/main" id="{00000000-0008-0000-0300-00004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7" name="Text Box 8">
          <a:extLst>
            <a:ext uri="{FF2B5EF4-FFF2-40B4-BE49-F238E27FC236}">
              <a16:creationId xmlns:a16="http://schemas.microsoft.com/office/drawing/2014/main" id="{00000000-0008-0000-0300-00004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8" name="Text Box 9">
          <a:extLst>
            <a:ext uri="{FF2B5EF4-FFF2-40B4-BE49-F238E27FC236}">
              <a16:creationId xmlns:a16="http://schemas.microsoft.com/office/drawing/2014/main" id="{00000000-0008-0000-0300-00004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99" name="Text Box 11">
          <a:extLst>
            <a:ext uri="{FF2B5EF4-FFF2-40B4-BE49-F238E27FC236}">
              <a16:creationId xmlns:a16="http://schemas.microsoft.com/office/drawing/2014/main" id="{00000000-0008-0000-0300-00004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0" name="Text Box 8">
          <a:extLst>
            <a:ext uri="{FF2B5EF4-FFF2-40B4-BE49-F238E27FC236}">
              <a16:creationId xmlns:a16="http://schemas.microsoft.com/office/drawing/2014/main" id="{00000000-0008-0000-0300-00004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1" name="Text Box 9">
          <a:extLst>
            <a:ext uri="{FF2B5EF4-FFF2-40B4-BE49-F238E27FC236}">
              <a16:creationId xmlns:a16="http://schemas.microsoft.com/office/drawing/2014/main" id="{00000000-0008-0000-0300-00004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2" name="Text Box 11">
          <a:extLst>
            <a:ext uri="{FF2B5EF4-FFF2-40B4-BE49-F238E27FC236}">
              <a16:creationId xmlns:a16="http://schemas.microsoft.com/office/drawing/2014/main" id="{00000000-0008-0000-0300-00005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3" name="Text Box 8">
          <a:extLst>
            <a:ext uri="{FF2B5EF4-FFF2-40B4-BE49-F238E27FC236}">
              <a16:creationId xmlns:a16="http://schemas.microsoft.com/office/drawing/2014/main" id="{00000000-0008-0000-0300-00005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4" name="Text Box 9">
          <a:extLst>
            <a:ext uri="{FF2B5EF4-FFF2-40B4-BE49-F238E27FC236}">
              <a16:creationId xmlns:a16="http://schemas.microsoft.com/office/drawing/2014/main" id="{00000000-0008-0000-0300-00005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5" name="Text Box 11">
          <a:extLst>
            <a:ext uri="{FF2B5EF4-FFF2-40B4-BE49-F238E27FC236}">
              <a16:creationId xmlns:a16="http://schemas.microsoft.com/office/drawing/2014/main" id="{00000000-0008-0000-0300-00005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6" name="Text Box 8">
          <a:extLst>
            <a:ext uri="{FF2B5EF4-FFF2-40B4-BE49-F238E27FC236}">
              <a16:creationId xmlns:a16="http://schemas.microsoft.com/office/drawing/2014/main" id="{00000000-0008-0000-0300-00005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7" name="Text Box 9">
          <a:extLst>
            <a:ext uri="{FF2B5EF4-FFF2-40B4-BE49-F238E27FC236}">
              <a16:creationId xmlns:a16="http://schemas.microsoft.com/office/drawing/2014/main" id="{00000000-0008-0000-0300-00005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8" name="Text Box 11">
          <a:extLst>
            <a:ext uri="{FF2B5EF4-FFF2-40B4-BE49-F238E27FC236}">
              <a16:creationId xmlns:a16="http://schemas.microsoft.com/office/drawing/2014/main" id="{00000000-0008-0000-0300-00005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09" name="Text Box 8">
          <a:extLst>
            <a:ext uri="{FF2B5EF4-FFF2-40B4-BE49-F238E27FC236}">
              <a16:creationId xmlns:a16="http://schemas.microsoft.com/office/drawing/2014/main" id="{00000000-0008-0000-0300-00005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0" name="Text Box 9">
          <a:extLst>
            <a:ext uri="{FF2B5EF4-FFF2-40B4-BE49-F238E27FC236}">
              <a16:creationId xmlns:a16="http://schemas.microsoft.com/office/drawing/2014/main" id="{00000000-0008-0000-0300-00005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1" name="Text Box 11">
          <a:extLst>
            <a:ext uri="{FF2B5EF4-FFF2-40B4-BE49-F238E27FC236}">
              <a16:creationId xmlns:a16="http://schemas.microsoft.com/office/drawing/2014/main" id="{00000000-0008-0000-0300-00005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2" name="Text Box 8">
          <a:extLst>
            <a:ext uri="{FF2B5EF4-FFF2-40B4-BE49-F238E27FC236}">
              <a16:creationId xmlns:a16="http://schemas.microsoft.com/office/drawing/2014/main" id="{00000000-0008-0000-0300-00005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3" name="Text Box 9">
          <a:extLst>
            <a:ext uri="{FF2B5EF4-FFF2-40B4-BE49-F238E27FC236}">
              <a16:creationId xmlns:a16="http://schemas.microsoft.com/office/drawing/2014/main" id="{00000000-0008-0000-0300-00005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4" name="Text Box 11">
          <a:extLst>
            <a:ext uri="{FF2B5EF4-FFF2-40B4-BE49-F238E27FC236}">
              <a16:creationId xmlns:a16="http://schemas.microsoft.com/office/drawing/2014/main" id="{00000000-0008-0000-0300-00005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5" name="Text Box 8">
          <a:extLst>
            <a:ext uri="{FF2B5EF4-FFF2-40B4-BE49-F238E27FC236}">
              <a16:creationId xmlns:a16="http://schemas.microsoft.com/office/drawing/2014/main" id="{00000000-0008-0000-0300-00005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6" name="Text Box 9">
          <a:extLst>
            <a:ext uri="{FF2B5EF4-FFF2-40B4-BE49-F238E27FC236}">
              <a16:creationId xmlns:a16="http://schemas.microsoft.com/office/drawing/2014/main" id="{00000000-0008-0000-0300-00005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7" name="Text Box 11">
          <a:extLst>
            <a:ext uri="{FF2B5EF4-FFF2-40B4-BE49-F238E27FC236}">
              <a16:creationId xmlns:a16="http://schemas.microsoft.com/office/drawing/2014/main" id="{00000000-0008-0000-0300-00005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8" name="Text Box 8">
          <a:extLst>
            <a:ext uri="{FF2B5EF4-FFF2-40B4-BE49-F238E27FC236}">
              <a16:creationId xmlns:a16="http://schemas.microsoft.com/office/drawing/2014/main" id="{00000000-0008-0000-0300-00006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19" name="Text Box 9">
          <a:extLst>
            <a:ext uri="{FF2B5EF4-FFF2-40B4-BE49-F238E27FC236}">
              <a16:creationId xmlns:a16="http://schemas.microsoft.com/office/drawing/2014/main" id="{00000000-0008-0000-0300-00006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20" name="Text Box 11">
          <a:extLst>
            <a:ext uri="{FF2B5EF4-FFF2-40B4-BE49-F238E27FC236}">
              <a16:creationId xmlns:a16="http://schemas.microsoft.com/office/drawing/2014/main" id="{00000000-0008-0000-0300-00006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121" name="Text Box 8">
          <a:extLst>
            <a:ext uri="{FF2B5EF4-FFF2-40B4-BE49-F238E27FC236}">
              <a16:creationId xmlns:a16="http://schemas.microsoft.com/office/drawing/2014/main" id="{00000000-0008-0000-0300-000063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122" name="Text Box 11">
          <a:extLst>
            <a:ext uri="{FF2B5EF4-FFF2-40B4-BE49-F238E27FC236}">
              <a16:creationId xmlns:a16="http://schemas.microsoft.com/office/drawing/2014/main" id="{00000000-0008-0000-0300-000064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23" name="Text Box 8">
          <a:extLst>
            <a:ext uri="{FF2B5EF4-FFF2-40B4-BE49-F238E27FC236}">
              <a16:creationId xmlns:a16="http://schemas.microsoft.com/office/drawing/2014/main" id="{00000000-0008-0000-0300-00006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24" name="Text Box 9">
          <a:extLst>
            <a:ext uri="{FF2B5EF4-FFF2-40B4-BE49-F238E27FC236}">
              <a16:creationId xmlns:a16="http://schemas.microsoft.com/office/drawing/2014/main" id="{00000000-0008-0000-0300-00006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25" name="Text Box 11">
          <a:extLst>
            <a:ext uri="{FF2B5EF4-FFF2-40B4-BE49-F238E27FC236}">
              <a16:creationId xmlns:a16="http://schemas.microsoft.com/office/drawing/2014/main" id="{00000000-0008-0000-0300-00006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126" name="Text Box 8">
          <a:extLst>
            <a:ext uri="{FF2B5EF4-FFF2-40B4-BE49-F238E27FC236}">
              <a16:creationId xmlns:a16="http://schemas.microsoft.com/office/drawing/2014/main" id="{00000000-0008-0000-0300-000068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127" name="Text Box 9">
          <a:extLst>
            <a:ext uri="{FF2B5EF4-FFF2-40B4-BE49-F238E27FC236}">
              <a16:creationId xmlns:a16="http://schemas.microsoft.com/office/drawing/2014/main" id="{00000000-0008-0000-0300-000069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128" name="Text Box 11">
          <a:extLst>
            <a:ext uri="{FF2B5EF4-FFF2-40B4-BE49-F238E27FC236}">
              <a16:creationId xmlns:a16="http://schemas.microsoft.com/office/drawing/2014/main" id="{00000000-0008-0000-0300-00006A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29" name="Text Box 8">
          <a:extLst>
            <a:ext uri="{FF2B5EF4-FFF2-40B4-BE49-F238E27FC236}">
              <a16:creationId xmlns:a16="http://schemas.microsoft.com/office/drawing/2014/main" id="{00000000-0008-0000-0300-00006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30" name="Text Box 9">
          <a:extLst>
            <a:ext uri="{FF2B5EF4-FFF2-40B4-BE49-F238E27FC236}">
              <a16:creationId xmlns:a16="http://schemas.microsoft.com/office/drawing/2014/main" id="{00000000-0008-0000-0300-00006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31" name="Text Box 11">
          <a:extLst>
            <a:ext uri="{FF2B5EF4-FFF2-40B4-BE49-F238E27FC236}">
              <a16:creationId xmlns:a16="http://schemas.microsoft.com/office/drawing/2014/main" id="{00000000-0008-0000-0300-00006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132" name="Text Box 8">
          <a:extLst>
            <a:ext uri="{FF2B5EF4-FFF2-40B4-BE49-F238E27FC236}">
              <a16:creationId xmlns:a16="http://schemas.microsoft.com/office/drawing/2014/main" id="{00000000-0008-0000-0300-00006E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133" name="Text Box 9">
          <a:extLst>
            <a:ext uri="{FF2B5EF4-FFF2-40B4-BE49-F238E27FC236}">
              <a16:creationId xmlns:a16="http://schemas.microsoft.com/office/drawing/2014/main" id="{00000000-0008-0000-0300-00006F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134" name="Text Box 11">
          <a:extLst>
            <a:ext uri="{FF2B5EF4-FFF2-40B4-BE49-F238E27FC236}">
              <a16:creationId xmlns:a16="http://schemas.microsoft.com/office/drawing/2014/main" id="{00000000-0008-0000-0300-000070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35" name="Text Box 8">
          <a:extLst>
            <a:ext uri="{FF2B5EF4-FFF2-40B4-BE49-F238E27FC236}">
              <a16:creationId xmlns:a16="http://schemas.microsoft.com/office/drawing/2014/main" id="{00000000-0008-0000-0300-00007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36" name="Text Box 9">
          <a:extLst>
            <a:ext uri="{FF2B5EF4-FFF2-40B4-BE49-F238E27FC236}">
              <a16:creationId xmlns:a16="http://schemas.microsoft.com/office/drawing/2014/main" id="{00000000-0008-0000-0300-00007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37" name="Text Box 11">
          <a:extLst>
            <a:ext uri="{FF2B5EF4-FFF2-40B4-BE49-F238E27FC236}">
              <a16:creationId xmlns:a16="http://schemas.microsoft.com/office/drawing/2014/main" id="{00000000-0008-0000-0300-00007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138" name="Text Box 8">
          <a:extLst>
            <a:ext uri="{FF2B5EF4-FFF2-40B4-BE49-F238E27FC236}">
              <a16:creationId xmlns:a16="http://schemas.microsoft.com/office/drawing/2014/main" id="{00000000-0008-0000-0300-000074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139" name="Text Box 11">
          <a:extLst>
            <a:ext uri="{FF2B5EF4-FFF2-40B4-BE49-F238E27FC236}">
              <a16:creationId xmlns:a16="http://schemas.microsoft.com/office/drawing/2014/main" id="{00000000-0008-0000-0300-000075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140" name="Text Box 11">
          <a:extLst>
            <a:ext uri="{FF2B5EF4-FFF2-40B4-BE49-F238E27FC236}">
              <a16:creationId xmlns:a16="http://schemas.microsoft.com/office/drawing/2014/main" id="{00000000-0008-0000-0300-000076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141" name="Text Box 11">
          <a:extLst>
            <a:ext uri="{FF2B5EF4-FFF2-40B4-BE49-F238E27FC236}">
              <a16:creationId xmlns:a16="http://schemas.microsoft.com/office/drawing/2014/main" id="{00000000-0008-0000-0300-000077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142" name="Text Box 11">
          <a:extLst>
            <a:ext uri="{FF2B5EF4-FFF2-40B4-BE49-F238E27FC236}">
              <a16:creationId xmlns:a16="http://schemas.microsoft.com/office/drawing/2014/main" id="{00000000-0008-0000-0300-000078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143" name="Text Box 11">
          <a:extLst>
            <a:ext uri="{FF2B5EF4-FFF2-40B4-BE49-F238E27FC236}">
              <a16:creationId xmlns:a16="http://schemas.microsoft.com/office/drawing/2014/main" id="{00000000-0008-0000-0300-000079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144" name="Text Box 11">
          <a:extLst>
            <a:ext uri="{FF2B5EF4-FFF2-40B4-BE49-F238E27FC236}">
              <a16:creationId xmlns:a16="http://schemas.microsoft.com/office/drawing/2014/main" id="{00000000-0008-0000-0300-00007A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145" name="Text Box 11">
          <a:extLst>
            <a:ext uri="{FF2B5EF4-FFF2-40B4-BE49-F238E27FC236}">
              <a16:creationId xmlns:a16="http://schemas.microsoft.com/office/drawing/2014/main" id="{00000000-0008-0000-0300-00007B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146" name="Text Box 11">
          <a:extLst>
            <a:ext uri="{FF2B5EF4-FFF2-40B4-BE49-F238E27FC236}">
              <a16:creationId xmlns:a16="http://schemas.microsoft.com/office/drawing/2014/main" id="{00000000-0008-0000-0300-00007C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147" name="Text Box 8">
          <a:extLst>
            <a:ext uri="{FF2B5EF4-FFF2-40B4-BE49-F238E27FC236}">
              <a16:creationId xmlns:a16="http://schemas.microsoft.com/office/drawing/2014/main" id="{00000000-0008-0000-0300-00007D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48" name="Text Box 8">
          <a:extLst>
            <a:ext uri="{FF2B5EF4-FFF2-40B4-BE49-F238E27FC236}">
              <a16:creationId xmlns:a16="http://schemas.microsoft.com/office/drawing/2014/main" id="{00000000-0008-0000-0300-00007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49" name="Text Box 9">
          <a:extLst>
            <a:ext uri="{FF2B5EF4-FFF2-40B4-BE49-F238E27FC236}">
              <a16:creationId xmlns:a16="http://schemas.microsoft.com/office/drawing/2014/main" id="{00000000-0008-0000-0300-00007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0" name="Text Box 11">
          <a:extLst>
            <a:ext uri="{FF2B5EF4-FFF2-40B4-BE49-F238E27FC236}">
              <a16:creationId xmlns:a16="http://schemas.microsoft.com/office/drawing/2014/main" id="{00000000-0008-0000-0300-00008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1" name="Text Box 8">
          <a:extLst>
            <a:ext uri="{FF2B5EF4-FFF2-40B4-BE49-F238E27FC236}">
              <a16:creationId xmlns:a16="http://schemas.microsoft.com/office/drawing/2014/main" id="{00000000-0008-0000-0300-00008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2" name="Text Box 9">
          <a:extLst>
            <a:ext uri="{FF2B5EF4-FFF2-40B4-BE49-F238E27FC236}">
              <a16:creationId xmlns:a16="http://schemas.microsoft.com/office/drawing/2014/main" id="{00000000-0008-0000-0300-00008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3" name="Text Box 11">
          <a:extLst>
            <a:ext uri="{FF2B5EF4-FFF2-40B4-BE49-F238E27FC236}">
              <a16:creationId xmlns:a16="http://schemas.microsoft.com/office/drawing/2014/main" id="{00000000-0008-0000-0300-00008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4" name="Text Box 8">
          <a:extLst>
            <a:ext uri="{FF2B5EF4-FFF2-40B4-BE49-F238E27FC236}">
              <a16:creationId xmlns:a16="http://schemas.microsoft.com/office/drawing/2014/main" id="{00000000-0008-0000-0300-00008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5" name="Text Box 9">
          <a:extLst>
            <a:ext uri="{FF2B5EF4-FFF2-40B4-BE49-F238E27FC236}">
              <a16:creationId xmlns:a16="http://schemas.microsoft.com/office/drawing/2014/main" id="{00000000-0008-0000-0300-00008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6" name="Text Box 11">
          <a:extLst>
            <a:ext uri="{FF2B5EF4-FFF2-40B4-BE49-F238E27FC236}">
              <a16:creationId xmlns:a16="http://schemas.microsoft.com/office/drawing/2014/main" id="{00000000-0008-0000-0300-00008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7" name="Text Box 8">
          <a:extLst>
            <a:ext uri="{FF2B5EF4-FFF2-40B4-BE49-F238E27FC236}">
              <a16:creationId xmlns:a16="http://schemas.microsoft.com/office/drawing/2014/main" id="{00000000-0008-0000-0300-00008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8" name="Text Box 9">
          <a:extLst>
            <a:ext uri="{FF2B5EF4-FFF2-40B4-BE49-F238E27FC236}">
              <a16:creationId xmlns:a16="http://schemas.microsoft.com/office/drawing/2014/main" id="{00000000-0008-0000-0300-00008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59" name="Text Box 11">
          <a:extLst>
            <a:ext uri="{FF2B5EF4-FFF2-40B4-BE49-F238E27FC236}">
              <a16:creationId xmlns:a16="http://schemas.microsoft.com/office/drawing/2014/main" id="{00000000-0008-0000-0300-00008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0" name="Text Box 8">
          <a:extLst>
            <a:ext uri="{FF2B5EF4-FFF2-40B4-BE49-F238E27FC236}">
              <a16:creationId xmlns:a16="http://schemas.microsoft.com/office/drawing/2014/main" id="{00000000-0008-0000-0300-00008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1" name="Text Box 9">
          <a:extLst>
            <a:ext uri="{FF2B5EF4-FFF2-40B4-BE49-F238E27FC236}">
              <a16:creationId xmlns:a16="http://schemas.microsoft.com/office/drawing/2014/main" id="{00000000-0008-0000-0300-00008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2" name="Text Box 11">
          <a:extLst>
            <a:ext uri="{FF2B5EF4-FFF2-40B4-BE49-F238E27FC236}">
              <a16:creationId xmlns:a16="http://schemas.microsoft.com/office/drawing/2014/main" id="{00000000-0008-0000-0300-00008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3" name="Text Box 8">
          <a:extLst>
            <a:ext uri="{FF2B5EF4-FFF2-40B4-BE49-F238E27FC236}">
              <a16:creationId xmlns:a16="http://schemas.microsoft.com/office/drawing/2014/main" id="{00000000-0008-0000-0300-00008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4" name="Text Box 9">
          <a:extLst>
            <a:ext uri="{FF2B5EF4-FFF2-40B4-BE49-F238E27FC236}">
              <a16:creationId xmlns:a16="http://schemas.microsoft.com/office/drawing/2014/main" id="{00000000-0008-0000-0300-00008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5" name="Text Box 11">
          <a:extLst>
            <a:ext uri="{FF2B5EF4-FFF2-40B4-BE49-F238E27FC236}">
              <a16:creationId xmlns:a16="http://schemas.microsoft.com/office/drawing/2014/main" id="{00000000-0008-0000-0300-00008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6" name="Text Box 11">
          <a:extLst>
            <a:ext uri="{FF2B5EF4-FFF2-40B4-BE49-F238E27FC236}">
              <a16:creationId xmlns:a16="http://schemas.microsoft.com/office/drawing/2014/main" id="{00000000-0008-0000-0300-00009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7" name="Text Box 9">
          <a:extLst>
            <a:ext uri="{FF2B5EF4-FFF2-40B4-BE49-F238E27FC236}">
              <a16:creationId xmlns:a16="http://schemas.microsoft.com/office/drawing/2014/main" id="{00000000-0008-0000-0300-00009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8" name="Text Box 11">
          <a:extLst>
            <a:ext uri="{FF2B5EF4-FFF2-40B4-BE49-F238E27FC236}">
              <a16:creationId xmlns:a16="http://schemas.microsoft.com/office/drawing/2014/main" id="{00000000-0008-0000-0300-00009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69" name="Text Box 8">
          <a:extLst>
            <a:ext uri="{FF2B5EF4-FFF2-40B4-BE49-F238E27FC236}">
              <a16:creationId xmlns:a16="http://schemas.microsoft.com/office/drawing/2014/main" id="{00000000-0008-0000-0300-00009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0" name="Text Box 9">
          <a:extLst>
            <a:ext uri="{FF2B5EF4-FFF2-40B4-BE49-F238E27FC236}">
              <a16:creationId xmlns:a16="http://schemas.microsoft.com/office/drawing/2014/main" id="{00000000-0008-0000-0300-00009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1" name="Text Box 11">
          <a:extLst>
            <a:ext uri="{FF2B5EF4-FFF2-40B4-BE49-F238E27FC236}">
              <a16:creationId xmlns:a16="http://schemas.microsoft.com/office/drawing/2014/main" id="{00000000-0008-0000-0300-00009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2" name="Text Box 8">
          <a:extLst>
            <a:ext uri="{FF2B5EF4-FFF2-40B4-BE49-F238E27FC236}">
              <a16:creationId xmlns:a16="http://schemas.microsoft.com/office/drawing/2014/main" id="{00000000-0008-0000-0300-00009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3" name="Text Box 9">
          <a:extLst>
            <a:ext uri="{FF2B5EF4-FFF2-40B4-BE49-F238E27FC236}">
              <a16:creationId xmlns:a16="http://schemas.microsoft.com/office/drawing/2014/main" id="{00000000-0008-0000-0300-00009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4" name="Text Box 11">
          <a:extLst>
            <a:ext uri="{FF2B5EF4-FFF2-40B4-BE49-F238E27FC236}">
              <a16:creationId xmlns:a16="http://schemas.microsoft.com/office/drawing/2014/main" id="{00000000-0008-0000-0300-00009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5" name="Text Box 8">
          <a:extLst>
            <a:ext uri="{FF2B5EF4-FFF2-40B4-BE49-F238E27FC236}">
              <a16:creationId xmlns:a16="http://schemas.microsoft.com/office/drawing/2014/main" id="{00000000-0008-0000-0300-00009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6" name="Text Box 9">
          <a:extLst>
            <a:ext uri="{FF2B5EF4-FFF2-40B4-BE49-F238E27FC236}">
              <a16:creationId xmlns:a16="http://schemas.microsoft.com/office/drawing/2014/main" id="{00000000-0008-0000-0300-00009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7" name="Text Box 11">
          <a:extLst>
            <a:ext uri="{FF2B5EF4-FFF2-40B4-BE49-F238E27FC236}">
              <a16:creationId xmlns:a16="http://schemas.microsoft.com/office/drawing/2014/main" id="{00000000-0008-0000-0300-00009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8" name="Text Box 8">
          <a:extLst>
            <a:ext uri="{FF2B5EF4-FFF2-40B4-BE49-F238E27FC236}">
              <a16:creationId xmlns:a16="http://schemas.microsoft.com/office/drawing/2014/main" id="{00000000-0008-0000-0300-00009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79" name="Text Box 9">
          <a:extLst>
            <a:ext uri="{FF2B5EF4-FFF2-40B4-BE49-F238E27FC236}">
              <a16:creationId xmlns:a16="http://schemas.microsoft.com/office/drawing/2014/main" id="{00000000-0008-0000-0300-00009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0" name="Text Box 11">
          <a:extLst>
            <a:ext uri="{FF2B5EF4-FFF2-40B4-BE49-F238E27FC236}">
              <a16:creationId xmlns:a16="http://schemas.microsoft.com/office/drawing/2014/main" id="{00000000-0008-0000-0300-00009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1" name="Text Box 8">
          <a:extLst>
            <a:ext uri="{FF2B5EF4-FFF2-40B4-BE49-F238E27FC236}">
              <a16:creationId xmlns:a16="http://schemas.microsoft.com/office/drawing/2014/main" id="{00000000-0008-0000-0300-00009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2" name="Text Box 9">
          <a:extLst>
            <a:ext uri="{FF2B5EF4-FFF2-40B4-BE49-F238E27FC236}">
              <a16:creationId xmlns:a16="http://schemas.microsoft.com/office/drawing/2014/main" id="{00000000-0008-0000-0300-0000A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3" name="Text Box 11">
          <a:extLst>
            <a:ext uri="{FF2B5EF4-FFF2-40B4-BE49-F238E27FC236}">
              <a16:creationId xmlns:a16="http://schemas.microsoft.com/office/drawing/2014/main" id="{00000000-0008-0000-0300-0000A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4" name="Text Box 8">
          <a:extLst>
            <a:ext uri="{FF2B5EF4-FFF2-40B4-BE49-F238E27FC236}">
              <a16:creationId xmlns:a16="http://schemas.microsoft.com/office/drawing/2014/main" id="{00000000-0008-0000-0300-0000A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5" name="Text Box 9">
          <a:extLst>
            <a:ext uri="{FF2B5EF4-FFF2-40B4-BE49-F238E27FC236}">
              <a16:creationId xmlns:a16="http://schemas.microsoft.com/office/drawing/2014/main" id="{00000000-0008-0000-0300-0000A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6" name="Text Box 11">
          <a:extLst>
            <a:ext uri="{FF2B5EF4-FFF2-40B4-BE49-F238E27FC236}">
              <a16:creationId xmlns:a16="http://schemas.microsoft.com/office/drawing/2014/main" id="{00000000-0008-0000-0300-0000A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7" name="Text Box 8">
          <a:extLst>
            <a:ext uri="{FF2B5EF4-FFF2-40B4-BE49-F238E27FC236}">
              <a16:creationId xmlns:a16="http://schemas.microsoft.com/office/drawing/2014/main" id="{00000000-0008-0000-0300-0000A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8" name="Text Box 9">
          <a:extLst>
            <a:ext uri="{FF2B5EF4-FFF2-40B4-BE49-F238E27FC236}">
              <a16:creationId xmlns:a16="http://schemas.microsoft.com/office/drawing/2014/main" id="{00000000-0008-0000-0300-0000A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89" name="Text Box 11">
          <a:extLst>
            <a:ext uri="{FF2B5EF4-FFF2-40B4-BE49-F238E27FC236}">
              <a16:creationId xmlns:a16="http://schemas.microsoft.com/office/drawing/2014/main" id="{00000000-0008-0000-0300-0000A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0" name="Text Box 8">
          <a:extLst>
            <a:ext uri="{FF2B5EF4-FFF2-40B4-BE49-F238E27FC236}">
              <a16:creationId xmlns:a16="http://schemas.microsoft.com/office/drawing/2014/main" id="{00000000-0008-0000-0300-0000A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1" name="Text Box 9">
          <a:extLst>
            <a:ext uri="{FF2B5EF4-FFF2-40B4-BE49-F238E27FC236}">
              <a16:creationId xmlns:a16="http://schemas.microsoft.com/office/drawing/2014/main" id="{00000000-0008-0000-0300-0000A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2" name="Text Box 11">
          <a:extLst>
            <a:ext uri="{FF2B5EF4-FFF2-40B4-BE49-F238E27FC236}">
              <a16:creationId xmlns:a16="http://schemas.microsoft.com/office/drawing/2014/main" id="{00000000-0008-0000-0300-0000A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3" name="Text Box 8">
          <a:extLst>
            <a:ext uri="{FF2B5EF4-FFF2-40B4-BE49-F238E27FC236}">
              <a16:creationId xmlns:a16="http://schemas.microsoft.com/office/drawing/2014/main" id="{00000000-0008-0000-0300-0000A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4" name="Text Box 9">
          <a:extLst>
            <a:ext uri="{FF2B5EF4-FFF2-40B4-BE49-F238E27FC236}">
              <a16:creationId xmlns:a16="http://schemas.microsoft.com/office/drawing/2014/main" id="{00000000-0008-0000-0300-0000A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5" name="Text Box 11">
          <a:extLst>
            <a:ext uri="{FF2B5EF4-FFF2-40B4-BE49-F238E27FC236}">
              <a16:creationId xmlns:a16="http://schemas.microsoft.com/office/drawing/2014/main" id="{00000000-0008-0000-0300-0000A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6" name="Text Box 8">
          <a:extLst>
            <a:ext uri="{FF2B5EF4-FFF2-40B4-BE49-F238E27FC236}">
              <a16:creationId xmlns:a16="http://schemas.microsoft.com/office/drawing/2014/main" id="{00000000-0008-0000-0300-0000A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7" name="Text Box 9">
          <a:extLst>
            <a:ext uri="{FF2B5EF4-FFF2-40B4-BE49-F238E27FC236}">
              <a16:creationId xmlns:a16="http://schemas.microsoft.com/office/drawing/2014/main" id="{00000000-0008-0000-0300-0000A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8" name="Text Box 11">
          <a:extLst>
            <a:ext uri="{FF2B5EF4-FFF2-40B4-BE49-F238E27FC236}">
              <a16:creationId xmlns:a16="http://schemas.microsoft.com/office/drawing/2014/main" id="{00000000-0008-0000-0300-0000B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199" name="Text Box 8">
          <a:extLst>
            <a:ext uri="{FF2B5EF4-FFF2-40B4-BE49-F238E27FC236}">
              <a16:creationId xmlns:a16="http://schemas.microsoft.com/office/drawing/2014/main" id="{00000000-0008-0000-0300-0000B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00" name="Text Box 9">
          <a:extLst>
            <a:ext uri="{FF2B5EF4-FFF2-40B4-BE49-F238E27FC236}">
              <a16:creationId xmlns:a16="http://schemas.microsoft.com/office/drawing/2014/main" id="{00000000-0008-0000-0300-0000B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01" name="Text Box 11">
          <a:extLst>
            <a:ext uri="{FF2B5EF4-FFF2-40B4-BE49-F238E27FC236}">
              <a16:creationId xmlns:a16="http://schemas.microsoft.com/office/drawing/2014/main" id="{00000000-0008-0000-0300-0000B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202" name="Text Box 8">
          <a:extLst>
            <a:ext uri="{FF2B5EF4-FFF2-40B4-BE49-F238E27FC236}">
              <a16:creationId xmlns:a16="http://schemas.microsoft.com/office/drawing/2014/main" id="{00000000-0008-0000-0300-0000B4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03" name="Text Box 11">
          <a:extLst>
            <a:ext uri="{FF2B5EF4-FFF2-40B4-BE49-F238E27FC236}">
              <a16:creationId xmlns:a16="http://schemas.microsoft.com/office/drawing/2014/main" id="{00000000-0008-0000-0300-0000B5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04" name="Text Box 8">
          <a:extLst>
            <a:ext uri="{FF2B5EF4-FFF2-40B4-BE49-F238E27FC236}">
              <a16:creationId xmlns:a16="http://schemas.microsoft.com/office/drawing/2014/main" id="{00000000-0008-0000-0300-0000B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05" name="Text Box 9">
          <a:extLst>
            <a:ext uri="{FF2B5EF4-FFF2-40B4-BE49-F238E27FC236}">
              <a16:creationId xmlns:a16="http://schemas.microsoft.com/office/drawing/2014/main" id="{00000000-0008-0000-0300-0000B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06" name="Text Box 11">
          <a:extLst>
            <a:ext uri="{FF2B5EF4-FFF2-40B4-BE49-F238E27FC236}">
              <a16:creationId xmlns:a16="http://schemas.microsoft.com/office/drawing/2014/main" id="{00000000-0008-0000-0300-0000B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207" name="Text Box 11">
          <a:extLst>
            <a:ext uri="{FF2B5EF4-FFF2-40B4-BE49-F238E27FC236}">
              <a16:creationId xmlns:a16="http://schemas.microsoft.com/office/drawing/2014/main" id="{00000000-0008-0000-0300-0000B91A0000}"/>
            </a:ext>
          </a:extLst>
        </xdr:cNvPr>
        <xdr:cNvSpPr txBox="1">
          <a:spLocks noChangeArrowheads="1"/>
        </xdr:cNvSpPr>
      </xdr:nvSpPr>
      <xdr:spPr bwMode="auto">
        <a:xfrm>
          <a:off x="4095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08" name="Text Box 8">
          <a:extLst>
            <a:ext uri="{FF2B5EF4-FFF2-40B4-BE49-F238E27FC236}">
              <a16:creationId xmlns:a16="http://schemas.microsoft.com/office/drawing/2014/main" id="{00000000-0008-0000-0300-0000BA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09" name="Text Box 9">
          <a:extLst>
            <a:ext uri="{FF2B5EF4-FFF2-40B4-BE49-F238E27FC236}">
              <a16:creationId xmlns:a16="http://schemas.microsoft.com/office/drawing/2014/main" id="{00000000-0008-0000-0300-0000BB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10" name="Text Box 11">
          <a:extLst>
            <a:ext uri="{FF2B5EF4-FFF2-40B4-BE49-F238E27FC236}">
              <a16:creationId xmlns:a16="http://schemas.microsoft.com/office/drawing/2014/main" id="{00000000-0008-0000-0300-0000BC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11" name="Text Box 8">
          <a:extLst>
            <a:ext uri="{FF2B5EF4-FFF2-40B4-BE49-F238E27FC236}">
              <a16:creationId xmlns:a16="http://schemas.microsoft.com/office/drawing/2014/main" id="{00000000-0008-0000-0300-0000B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12" name="Text Box 9">
          <a:extLst>
            <a:ext uri="{FF2B5EF4-FFF2-40B4-BE49-F238E27FC236}">
              <a16:creationId xmlns:a16="http://schemas.microsoft.com/office/drawing/2014/main" id="{00000000-0008-0000-0300-0000B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13" name="Text Box 11">
          <a:extLst>
            <a:ext uri="{FF2B5EF4-FFF2-40B4-BE49-F238E27FC236}">
              <a16:creationId xmlns:a16="http://schemas.microsoft.com/office/drawing/2014/main" id="{00000000-0008-0000-0300-0000B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14" name="Text Box 8">
          <a:extLst>
            <a:ext uri="{FF2B5EF4-FFF2-40B4-BE49-F238E27FC236}">
              <a16:creationId xmlns:a16="http://schemas.microsoft.com/office/drawing/2014/main" id="{00000000-0008-0000-0300-0000C0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15" name="Text Box 9">
          <a:extLst>
            <a:ext uri="{FF2B5EF4-FFF2-40B4-BE49-F238E27FC236}">
              <a16:creationId xmlns:a16="http://schemas.microsoft.com/office/drawing/2014/main" id="{00000000-0008-0000-0300-0000C1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16" name="Text Box 11">
          <a:extLst>
            <a:ext uri="{FF2B5EF4-FFF2-40B4-BE49-F238E27FC236}">
              <a16:creationId xmlns:a16="http://schemas.microsoft.com/office/drawing/2014/main" id="{00000000-0008-0000-0300-0000C2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17" name="Text Box 8">
          <a:extLst>
            <a:ext uri="{FF2B5EF4-FFF2-40B4-BE49-F238E27FC236}">
              <a16:creationId xmlns:a16="http://schemas.microsoft.com/office/drawing/2014/main" id="{00000000-0008-0000-0300-0000C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18" name="Text Box 9">
          <a:extLst>
            <a:ext uri="{FF2B5EF4-FFF2-40B4-BE49-F238E27FC236}">
              <a16:creationId xmlns:a16="http://schemas.microsoft.com/office/drawing/2014/main" id="{00000000-0008-0000-0300-0000C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19" name="Text Box 11">
          <a:extLst>
            <a:ext uri="{FF2B5EF4-FFF2-40B4-BE49-F238E27FC236}">
              <a16:creationId xmlns:a16="http://schemas.microsoft.com/office/drawing/2014/main" id="{00000000-0008-0000-0300-0000C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220" name="Text Box 8">
          <a:extLst>
            <a:ext uri="{FF2B5EF4-FFF2-40B4-BE49-F238E27FC236}">
              <a16:creationId xmlns:a16="http://schemas.microsoft.com/office/drawing/2014/main" id="{00000000-0008-0000-0300-0000C6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21" name="Text Box 11">
          <a:extLst>
            <a:ext uri="{FF2B5EF4-FFF2-40B4-BE49-F238E27FC236}">
              <a16:creationId xmlns:a16="http://schemas.microsoft.com/office/drawing/2014/main" id="{00000000-0008-0000-0300-0000C7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22" name="Text Box 11">
          <a:extLst>
            <a:ext uri="{FF2B5EF4-FFF2-40B4-BE49-F238E27FC236}">
              <a16:creationId xmlns:a16="http://schemas.microsoft.com/office/drawing/2014/main" id="{00000000-0008-0000-0300-0000C8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23" name="Text Box 11">
          <a:extLst>
            <a:ext uri="{FF2B5EF4-FFF2-40B4-BE49-F238E27FC236}">
              <a16:creationId xmlns:a16="http://schemas.microsoft.com/office/drawing/2014/main" id="{00000000-0008-0000-0300-0000C9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24" name="Text Box 11">
          <a:extLst>
            <a:ext uri="{FF2B5EF4-FFF2-40B4-BE49-F238E27FC236}">
              <a16:creationId xmlns:a16="http://schemas.microsoft.com/office/drawing/2014/main" id="{00000000-0008-0000-0300-0000CA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25" name="Text Box 11">
          <a:extLst>
            <a:ext uri="{FF2B5EF4-FFF2-40B4-BE49-F238E27FC236}">
              <a16:creationId xmlns:a16="http://schemas.microsoft.com/office/drawing/2014/main" id="{00000000-0008-0000-0300-0000CB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26" name="Text Box 11">
          <a:extLst>
            <a:ext uri="{FF2B5EF4-FFF2-40B4-BE49-F238E27FC236}">
              <a16:creationId xmlns:a16="http://schemas.microsoft.com/office/drawing/2014/main" id="{00000000-0008-0000-0300-0000CC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27" name="Text Box 11">
          <a:extLst>
            <a:ext uri="{FF2B5EF4-FFF2-40B4-BE49-F238E27FC236}">
              <a16:creationId xmlns:a16="http://schemas.microsoft.com/office/drawing/2014/main" id="{00000000-0008-0000-0300-0000CD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28" name="Text Box 11">
          <a:extLst>
            <a:ext uri="{FF2B5EF4-FFF2-40B4-BE49-F238E27FC236}">
              <a16:creationId xmlns:a16="http://schemas.microsoft.com/office/drawing/2014/main" id="{00000000-0008-0000-0300-0000CE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29" name="Text Box 11">
          <a:extLst>
            <a:ext uri="{FF2B5EF4-FFF2-40B4-BE49-F238E27FC236}">
              <a16:creationId xmlns:a16="http://schemas.microsoft.com/office/drawing/2014/main" id="{00000000-0008-0000-0300-0000CF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230" name="Text Box 8">
          <a:extLst>
            <a:ext uri="{FF2B5EF4-FFF2-40B4-BE49-F238E27FC236}">
              <a16:creationId xmlns:a16="http://schemas.microsoft.com/office/drawing/2014/main" id="{00000000-0008-0000-0300-0000D0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80</xdr:row>
      <xdr:rowOff>0</xdr:rowOff>
    </xdr:from>
    <xdr:to>
      <xdr:col>1</xdr:col>
      <xdr:colOff>123825</xdr:colOff>
      <xdr:row>80</xdr:row>
      <xdr:rowOff>28575</xdr:rowOff>
    </xdr:to>
    <xdr:sp macro="" textlink="">
      <xdr:nvSpPr>
        <xdr:cNvPr id="231" name="Text Box 11">
          <a:extLst>
            <a:ext uri="{FF2B5EF4-FFF2-40B4-BE49-F238E27FC236}">
              <a16:creationId xmlns:a16="http://schemas.microsoft.com/office/drawing/2014/main" id="{00000000-0008-0000-0300-0000D11A0000}"/>
            </a:ext>
          </a:extLst>
        </xdr:cNvPr>
        <xdr:cNvSpPr txBox="1">
          <a:spLocks noChangeArrowheads="1"/>
        </xdr:cNvSpPr>
      </xdr:nvSpPr>
      <xdr:spPr bwMode="auto">
        <a:xfrm>
          <a:off x="381000"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32" name="Text Box 9">
          <a:extLst>
            <a:ext uri="{FF2B5EF4-FFF2-40B4-BE49-F238E27FC236}">
              <a16:creationId xmlns:a16="http://schemas.microsoft.com/office/drawing/2014/main" id="{00000000-0008-0000-0300-0000D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33" name="Text Box 11">
          <a:extLst>
            <a:ext uri="{FF2B5EF4-FFF2-40B4-BE49-F238E27FC236}">
              <a16:creationId xmlns:a16="http://schemas.microsoft.com/office/drawing/2014/main" id="{00000000-0008-0000-0300-0000D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34" name="Text Box 8">
          <a:extLst>
            <a:ext uri="{FF2B5EF4-FFF2-40B4-BE49-F238E27FC236}">
              <a16:creationId xmlns:a16="http://schemas.microsoft.com/office/drawing/2014/main" id="{00000000-0008-0000-0300-0000D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35" name="Text Box 9">
          <a:extLst>
            <a:ext uri="{FF2B5EF4-FFF2-40B4-BE49-F238E27FC236}">
              <a16:creationId xmlns:a16="http://schemas.microsoft.com/office/drawing/2014/main" id="{00000000-0008-0000-0300-0000D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36" name="Text Box 11">
          <a:extLst>
            <a:ext uri="{FF2B5EF4-FFF2-40B4-BE49-F238E27FC236}">
              <a16:creationId xmlns:a16="http://schemas.microsoft.com/office/drawing/2014/main" id="{00000000-0008-0000-0300-0000D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37" name="Text Box 8">
          <a:extLst>
            <a:ext uri="{FF2B5EF4-FFF2-40B4-BE49-F238E27FC236}">
              <a16:creationId xmlns:a16="http://schemas.microsoft.com/office/drawing/2014/main" id="{00000000-0008-0000-0300-0000D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38" name="Text Box 9">
          <a:extLst>
            <a:ext uri="{FF2B5EF4-FFF2-40B4-BE49-F238E27FC236}">
              <a16:creationId xmlns:a16="http://schemas.microsoft.com/office/drawing/2014/main" id="{00000000-0008-0000-0300-0000D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39" name="Text Box 11">
          <a:extLst>
            <a:ext uri="{FF2B5EF4-FFF2-40B4-BE49-F238E27FC236}">
              <a16:creationId xmlns:a16="http://schemas.microsoft.com/office/drawing/2014/main" id="{00000000-0008-0000-0300-0000D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0" name="Text Box 8">
          <a:extLst>
            <a:ext uri="{FF2B5EF4-FFF2-40B4-BE49-F238E27FC236}">
              <a16:creationId xmlns:a16="http://schemas.microsoft.com/office/drawing/2014/main" id="{00000000-0008-0000-0300-0000D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1" name="Text Box 9">
          <a:extLst>
            <a:ext uri="{FF2B5EF4-FFF2-40B4-BE49-F238E27FC236}">
              <a16:creationId xmlns:a16="http://schemas.microsoft.com/office/drawing/2014/main" id="{00000000-0008-0000-0300-0000D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2" name="Text Box 11">
          <a:extLst>
            <a:ext uri="{FF2B5EF4-FFF2-40B4-BE49-F238E27FC236}">
              <a16:creationId xmlns:a16="http://schemas.microsoft.com/office/drawing/2014/main" id="{00000000-0008-0000-0300-0000D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3" name="Text Box 8">
          <a:extLst>
            <a:ext uri="{FF2B5EF4-FFF2-40B4-BE49-F238E27FC236}">
              <a16:creationId xmlns:a16="http://schemas.microsoft.com/office/drawing/2014/main" id="{00000000-0008-0000-0300-0000D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4" name="Text Box 9">
          <a:extLst>
            <a:ext uri="{FF2B5EF4-FFF2-40B4-BE49-F238E27FC236}">
              <a16:creationId xmlns:a16="http://schemas.microsoft.com/office/drawing/2014/main" id="{00000000-0008-0000-0300-0000D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5" name="Text Box 11">
          <a:extLst>
            <a:ext uri="{FF2B5EF4-FFF2-40B4-BE49-F238E27FC236}">
              <a16:creationId xmlns:a16="http://schemas.microsoft.com/office/drawing/2014/main" id="{00000000-0008-0000-0300-0000D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6" name="Text Box 8">
          <a:extLst>
            <a:ext uri="{FF2B5EF4-FFF2-40B4-BE49-F238E27FC236}">
              <a16:creationId xmlns:a16="http://schemas.microsoft.com/office/drawing/2014/main" id="{00000000-0008-0000-0300-0000E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7" name="Text Box 9">
          <a:extLst>
            <a:ext uri="{FF2B5EF4-FFF2-40B4-BE49-F238E27FC236}">
              <a16:creationId xmlns:a16="http://schemas.microsoft.com/office/drawing/2014/main" id="{00000000-0008-0000-0300-0000E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8" name="Text Box 11">
          <a:extLst>
            <a:ext uri="{FF2B5EF4-FFF2-40B4-BE49-F238E27FC236}">
              <a16:creationId xmlns:a16="http://schemas.microsoft.com/office/drawing/2014/main" id="{00000000-0008-0000-0300-0000E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49" name="Text Box 8">
          <a:extLst>
            <a:ext uri="{FF2B5EF4-FFF2-40B4-BE49-F238E27FC236}">
              <a16:creationId xmlns:a16="http://schemas.microsoft.com/office/drawing/2014/main" id="{00000000-0008-0000-0300-0000E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0" name="Text Box 9">
          <a:extLst>
            <a:ext uri="{FF2B5EF4-FFF2-40B4-BE49-F238E27FC236}">
              <a16:creationId xmlns:a16="http://schemas.microsoft.com/office/drawing/2014/main" id="{00000000-0008-0000-0300-0000E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1" name="Text Box 11">
          <a:extLst>
            <a:ext uri="{FF2B5EF4-FFF2-40B4-BE49-F238E27FC236}">
              <a16:creationId xmlns:a16="http://schemas.microsoft.com/office/drawing/2014/main" id="{00000000-0008-0000-0300-0000E5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2" name="Text Box 8">
          <a:extLst>
            <a:ext uri="{FF2B5EF4-FFF2-40B4-BE49-F238E27FC236}">
              <a16:creationId xmlns:a16="http://schemas.microsoft.com/office/drawing/2014/main" id="{00000000-0008-0000-0300-0000E6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3" name="Text Box 9">
          <a:extLst>
            <a:ext uri="{FF2B5EF4-FFF2-40B4-BE49-F238E27FC236}">
              <a16:creationId xmlns:a16="http://schemas.microsoft.com/office/drawing/2014/main" id="{00000000-0008-0000-0300-0000E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4" name="Text Box 11">
          <a:extLst>
            <a:ext uri="{FF2B5EF4-FFF2-40B4-BE49-F238E27FC236}">
              <a16:creationId xmlns:a16="http://schemas.microsoft.com/office/drawing/2014/main" id="{00000000-0008-0000-0300-0000E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5" name="Text Box 8">
          <a:extLst>
            <a:ext uri="{FF2B5EF4-FFF2-40B4-BE49-F238E27FC236}">
              <a16:creationId xmlns:a16="http://schemas.microsoft.com/office/drawing/2014/main" id="{00000000-0008-0000-0300-0000E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6" name="Text Box 9">
          <a:extLst>
            <a:ext uri="{FF2B5EF4-FFF2-40B4-BE49-F238E27FC236}">
              <a16:creationId xmlns:a16="http://schemas.microsoft.com/office/drawing/2014/main" id="{00000000-0008-0000-0300-0000EA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7" name="Text Box 11">
          <a:extLst>
            <a:ext uri="{FF2B5EF4-FFF2-40B4-BE49-F238E27FC236}">
              <a16:creationId xmlns:a16="http://schemas.microsoft.com/office/drawing/2014/main" id="{00000000-0008-0000-0300-0000EB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8" name="Text Box 8">
          <a:extLst>
            <a:ext uri="{FF2B5EF4-FFF2-40B4-BE49-F238E27FC236}">
              <a16:creationId xmlns:a16="http://schemas.microsoft.com/office/drawing/2014/main" id="{00000000-0008-0000-0300-0000EC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59" name="Text Box 9">
          <a:extLst>
            <a:ext uri="{FF2B5EF4-FFF2-40B4-BE49-F238E27FC236}">
              <a16:creationId xmlns:a16="http://schemas.microsoft.com/office/drawing/2014/main" id="{00000000-0008-0000-0300-0000E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60" name="Text Box 11">
          <a:extLst>
            <a:ext uri="{FF2B5EF4-FFF2-40B4-BE49-F238E27FC236}">
              <a16:creationId xmlns:a16="http://schemas.microsoft.com/office/drawing/2014/main" id="{00000000-0008-0000-0300-0000E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61" name="Text Box 8">
          <a:extLst>
            <a:ext uri="{FF2B5EF4-FFF2-40B4-BE49-F238E27FC236}">
              <a16:creationId xmlns:a16="http://schemas.microsoft.com/office/drawing/2014/main" id="{00000000-0008-0000-0300-0000E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62" name="Text Box 9">
          <a:extLst>
            <a:ext uri="{FF2B5EF4-FFF2-40B4-BE49-F238E27FC236}">
              <a16:creationId xmlns:a16="http://schemas.microsoft.com/office/drawing/2014/main" id="{00000000-0008-0000-0300-0000F0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63" name="Text Box 11">
          <a:extLst>
            <a:ext uri="{FF2B5EF4-FFF2-40B4-BE49-F238E27FC236}">
              <a16:creationId xmlns:a16="http://schemas.microsoft.com/office/drawing/2014/main" id="{00000000-0008-0000-0300-0000F1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64" name="Text Box 8">
          <a:extLst>
            <a:ext uri="{FF2B5EF4-FFF2-40B4-BE49-F238E27FC236}">
              <a16:creationId xmlns:a16="http://schemas.microsoft.com/office/drawing/2014/main" id="{00000000-0008-0000-0300-0000F2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65" name="Text Box 9">
          <a:extLst>
            <a:ext uri="{FF2B5EF4-FFF2-40B4-BE49-F238E27FC236}">
              <a16:creationId xmlns:a16="http://schemas.microsoft.com/office/drawing/2014/main" id="{00000000-0008-0000-0300-0000F3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66" name="Text Box 11">
          <a:extLst>
            <a:ext uri="{FF2B5EF4-FFF2-40B4-BE49-F238E27FC236}">
              <a16:creationId xmlns:a16="http://schemas.microsoft.com/office/drawing/2014/main" id="{00000000-0008-0000-0300-0000F4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267" name="Text Box 8">
          <a:extLst>
            <a:ext uri="{FF2B5EF4-FFF2-40B4-BE49-F238E27FC236}">
              <a16:creationId xmlns:a16="http://schemas.microsoft.com/office/drawing/2014/main" id="{00000000-0008-0000-0300-0000F51A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68" name="Text Box 11">
          <a:extLst>
            <a:ext uri="{FF2B5EF4-FFF2-40B4-BE49-F238E27FC236}">
              <a16:creationId xmlns:a16="http://schemas.microsoft.com/office/drawing/2014/main" id="{00000000-0008-0000-0300-0000F61A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69" name="Text Box 8">
          <a:extLst>
            <a:ext uri="{FF2B5EF4-FFF2-40B4-BE49-F238E27FC236}">
              <a16:creationId xmlns:a16="http://schemas.microsoft.com/office/drawing/2014/main" id="{00000000-0008-0000-0300-0000F7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70" name="Text Box 9">
          <a:extLst>
            <a:ext uri="{FF2B5EF4-FFF2-40B4-BE49-F238E27FC236}">
              <a16:creationId xmlns:a16="http://schemas.microsoft.com/office/drawing/2014/main" id="{00000000-0008-0000-0300-0000F8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71" name="Text Box 11">
          <a:extLst>
            <a:ext uri="{FF2B5EF4-FFF2-40B4-BE49-F238E27FC236}">
              <a16:creationId xmlns:a16="http://schemas.microsoft.com/office/drawing/2014/main" id="{00000000-0008-0000-0300-0000F9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72" name="Text Box 8">
          <a:extLst>
            <a:ext uri="{FF2B5EF4-FFF2-40B4-BE49-F238E27FC236}">
              <a16:creationId xmlns:a16="http://schemas.microsoft.com/office/drawing/2014/main" id="{00000000-0008-0000-0300-0000FA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73" name="Text Box 9">
          <a:extLst>
            <a:ext uri="{FF2B5EF4-FFF2-40B4-BE49-F238E27FC236}">
              <a16:creationId xmlns:a16="http://schemas.microsoft.com/office/drawing/2014/main" id="{00000000-0008-0000-0300-0000FB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74" name="Text Box 11">
          <a:extLst>
            <a:ext uri="{FF2B5EF4-FFF2-40B4-BE49-F238E27FC236}">
              <a16:creationId xmlns:a16="http://schemas.microsoft.com/office/drawing/2014/main" id="{00000000-0008-0000-0300-0000FC1A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75" name="Text Box 8">
          <a:extLst>
            <a:ext uri="{FF2B5EF4-FFF2-40B4-BE49-F238E27FC236}">
              <a16:creationId xmlns:a16="http://schemas.microsoft.com/office/drawing/2014/main" id="{00000000-0008-0000-0300-0000FD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76" name="Text Box 9">
          <a:extLst>
            <a:ext uri="{FF2B5EF4-FFF2-40B4-BE49-F238E27FC236}">
              <a16:creationId xmlns:a16="http://schemas.microsoft.com/office/drawing/2014/main" id="{00000000-0008-0000-0300-0000FE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77" name="Text Box 11">
          <a:extLst>
            <a:ext uri="{FF2B5EF4-FFF2-40B4-BE49-F238E27FC236}">
              <a16:creationId xmlns:a16="http://schemas.microsoft.com/office/drawing/2014/main" id="{00000000-0008-0000-0300-0000FF1A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78" name="Text Box 8">
          <a:extLst>
            <a:ext uri="{FF2B5EF4-FFF2-40B4-BE49-F238E27FC236}">
              <a16:creationId xmlns:a16="http://schemas.microsoft.com/office/drawing/2014/main" id="{00000000-0008-0000-0300-0000001B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79" name="Text Box 9">
          <a:extLst>
            <a:ext uri="{FF2B5EF4-FFF2-40B4-BE49-F238E27FC236}">
              <a16:creationId xmlns:a16="http://schemas.microsoft.com/office/drawing/2014/main" id="{00000000-0008-0000-0300-0000011B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280" name="Text Box 11">
          <a:extLst>
            <a:ext uri="{FF2B5EF4-FFF2-40B4-BE49-F238E27FC236}">
              <a16:creationId xmlns:a16="http://schemas.microsoft.com/office/drawing/2014/main" id="{00000000-0008-0000-0300-0000021B0000}"/>
            </a:ext>
          </a:extLst>
        </xdr:cNvPr>
        <xdr:cNvSpPr txBox="1">
          <a:spLocks noChangeArrowheads="1"/>
        </xdr:cNvSpPr>
      </xdr:nvSpPr>
      <xdr:spPr bwMode="auto">
        <a:xfrm>
          <a:off x="333375" y="65322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81" name="Text Box 8">
          <a:extLst>
            <a:ext uri="{FF2B5EF4-FFF2-40B4-BE49-F238E27FC236}">
              <a16:creationId xmlns:a16="http://schemas.microsoft.com/office/drawing/2014/main" id="{00000000-0008-0000-0300-0000031B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82" name="Text Box 9">
          <a:extLst>
            <a:ext uri="{FF2B5EF4-FFF2-40B4-BE49-F238E27FC236}">
              <a16:creationId xmlns:a16="http://schemas.microsoft.com/office/drawing/2014/main" id="{00000000-0008-0000-0300-0000041B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283" name="Text Box 11">
          <a:extLst>
            <a:ext uri="{FF2B5EF4-FFF2-40B4-BE49-F238E27FC236}">
              <a16:creationId xmlns:a16="http://schemas.microsoft.com/office/drawing/2014/main" id="{00000000-0008-0000-0300-0000051B0000}"/>
            </a:ext>
          </a:extLst>
        </xdr:cNvPr>
        <xdr:cNvSpPr txBox="1">
          <a:spLocks noChangeArrowheads="1"/>
        </xdr:cNvSpPr>
      </xdr:nvSpPr>
      <xdr:spPr bwMode="auto">
        <a:xfrm>
          <a:off x="33337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284" name="Text Box 8">
          <a:extLst>
            <a:ext uri="{FF2B5EF4-FFF2-40B4-BE49-F238E27FC236}">
              <a16:creationId xmlns:a16="http://schemas.microsoft.com/office/drawing/2014/main" id="{00000000-0008-0000-0300-0000061B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85" name="Text Box 11">
          <a:extLst>
            <a:ext uri="{FF2B5EF4-FFF2-40B4-BE49-F238E27FC236}">
              <a16:creationId xmlns:a16="http://schemas.microsoft.com/office/drawing/2014/main" id="{00000000-0008-0000-0300-000007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86" name="Text Box 11">
          <a:extLst>
            <a:ext uri="{FF2B5EF4-FFF2-40B4-BE49-F238E27FC236}">
              <a16:creationId xmlns:a16="http://schemas.microsoft.com/office/drawing/2014/main" id="{00000000-0008-0000-0300-000008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87" name="Text Box 11">
          <a:extLst>
            <a:ext uri="{FF2B5EF4-FFF2-40B4-BE49-F238E27FC236}">
              <a16:creationId xmlns:a16="http://schemas.microsoft.com/office/drawing/2014/main" id="{00000000-0008-0000-0300-000009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88" name="Text Box 11">
          <a:extLst>
            <a:ext uri="{FF2B5EF4-FFF2-40B4-BE49-F238E27FC236}">
              <a16:creationId xmlns:a16="http://schemas.microsoft.com/office/drawing/2014/main" id="{00000000-0008-0000-0300-00000A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89" name="Text Box 11">
          <a:extLst>
            <a:ext uri="{FF2B5EF4-FFF2-40B4-BE49-F238E27FC236}">
              <a16:creationId xmlns:a16="http://schemas.microsoft.com/office/drawing/2014/main" id="{00000000-0008-0000-0300-00000B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90" name="Text Box 11">
          <a:extLst>
            <a:ext uri="{FF2B5EF4-FFF2-40B4-BE49-F238E27FC236}">
              <a16:creationId xmlns:a16="http://schemas.microsoft.com/office/drawing/2014/main" id="{00000000-0008-0000-0300-00000C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91" name="Text Box 11">
          <a:extLst>
            <a:ext uri="{FF2B5EF4-FFF2-40B4-BE49-F238E27FC236}">
              <a16:creationId xmlns:a16="http://schemas.microsoft.com/office/drawing/2014/main" id="{00000000-0008-0000-0300-00000D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92" name="Text Box 11">
          <a:extLst>
            <a:ext uri="{FF2B5EF4-FFF2-40B4-BE49-F238E27FC236}">
              <a16:creationId xmlns:a16="http://schemas.microsoft.com/office/drawing/2014/main" id="{00000000-0008-0000-0300-00000E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93" name="Text Box 11">
          <a:extLst>
            <a:ext uri="{FF2B5EF4-FFF2-40B4-BE49-F238E27FC236}">
              <a16:creationId xmlns:a16="http://schemas.microsoft.com/office/drawing/2014/main" id="{00000000-0008-0000-0300-00000F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294" name="Text Box 8">
          <a:extLst>
            <a:ext uri="{FF2B5EF4-FFF2-40B4-BE49-F238E27FC236}">
              <a16:creationId xmlns:a16="http://schemas.microsoft.com/office/drawing/2014/main" id="{00000000-0008-0000-0300-0000101B0000}"/>
            </a:ext>
          </a:extLst>
        </xdr:cNvPr>
        <xdr:cNvSpPr txBox="1">
          <a:spLocks noChangeArrowheads="1"/>
        </xdr:cNvSpPr>
      </xdr:nvSpPr>
      <xdr:spPr bwMode="auto">
        <a:xfrm>
          <a:off x="390525" y="65322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95" name="Text Box 11">
          <a:extLst>
            <a:ext uri="{FF2B5EF4-FFF2-40B4-BE49-F238E27FC236}">
              <a16:creationId xmlns:a16="http://schemas.microsoft.com/office/drawing/2014/main" id="{00000000-0008-0000-0300-000011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96" name="Text Box 11">
          <a:extLst>
            <a:ext uri="{FF2B5EF4-FFF2-40B4-BE49-F238E27FC236}">
              <a16:creationId xmlns:a16="http://schemas.microsoft.com/office/drawing/2014/main" id="{00000000-0008-0000-0300-000012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97" name="Text Box 11">
          <a:extLst>
            <a:ext uri="{FF2B5EF4-FFF2-40B4-BE49-F238E27FC236}">
              <a16:creationId xmlns:a16="http://schemas.microsoft.com/office/drawing/2014/main" id="{00000000-0008-0000-0300-000013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98" name="Text Box 11">
          <a:extLst>
            <a:ext uri="{FF2B5EF4-FFF2-40B4-BE49-F238E27FC236}">
              <a16:creationId xmlns:a16="http://schemas.microsoft.com/office/drawing/2014/main" id="{00000000-0008-0000-0300-000014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299" name="Text Box 11">
          <a:extLst>
            <a:ext uri="{FF2B5EF4-FFF2-40B4-BE49-F238E27FC236}">
              <a16:creationId xmlns:a16="http://schemas.microsoft.com/office/drawing/2014/main" id="{00000000-0008-0000-0300-000015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00" name="Text Box 11">
          <a:extLst>
            <a:ext uri="{FF2B5EF4-FFF2-40B4-BE49-F238E27FC236}">
              <a16:creationId xmlns:a16="http://schemas.microsoft.com/office/drawing/2014/main" id="{00000000-0008-0000-0300-000016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01" name="Text Box 11">
          <a:extLst>
            <a:ext uri="{FF2B5EF4-FFF2-40B4-BE49-F238E27FC236}">
              <a16:creationId xmlns:a16="http://schemas.microsoft.com/office/drawing/2014/main" id="{00000000-0008-0000-0300-000017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02" name="Text Box 11">
          <a:extLst>
            <a:ext uri="{FF2B5EF4-FFF2-40B4-BE49-F238E27FC236}">
              <a16:creationId xmlns:a16="http://schemas.microsoft.com/office/drawing/2014/main" id="{00000000-0008-0000-0300-000018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03" name="Text Box 11">
          <a:extLst>
            <a:ext uri="{FF2B5EF4-FFF2-40B4-BE49-F238E27FC236}">
              <a16:creationId xmlns:a16="http://schemas.microsoft.com/office/drawing/2014/main" id="{00000000-0008-0000-0300-000019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04" name="Text Box 11">
          <a:extLst>
            <a:ext uri="{FF2B5EF4-FFF2-40B4-BE49-F238E27FC236}">
              <a16:creationId xmlns:a16="http://schemas.microsoft.com/office/drawing/2014/main" id="{00000000-0008-0000-0300-00001A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05" name="Text Box 11">
          <a:extLst>
            <a:ext uri="{FF2B5EF4-FFF2-40B4-BE49-F238E27FC236}">
              <a16:creationId xmlns:a16="http://schemas.microsoft.com/office/drawing/2014/main" id="{00000000-0008-0000-0300-00001B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06" name="Text Box 11">
          <a:extLst>
            <a:ext uri="{FF2B5EF4-FFF2-40B4-BE49-F238E27FC236}">
              <a16:creationId xmlns:a16="http://schemas.microsoft.com/office/drawing/2014/main" id="{00000000-0008-0000-0300-00001C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84</xdr:row>
      <xdr:rowOff>85202</xdr:rowOff>
    </xdr:to>
    <xdr:sp macro="" textlink="">
      <xdr:nvSpPr>
        <xdr:cNvPr id="307" name="Text Box 11">
          <a:extLst>
            <a:ext uri="{FF2B5EF4-FFF2-40B4-BE49-F238E27FC236}">
              <a16:creationId xmlns:a16="http://schemas.microsoft.com/office/drawing/2014/main" id="{00000000-0008-0000-0300-00001D1B0000}"/>
            </a:ext>
          </a:extLst>
        </xdr:cNvPr>
        <xdr:cNvSpPr txBox="1">
          <a:spLocks noChangeArrowheads="1"/>
        </xdr:cNvSpPr>
      </xdr:nvSpPr>
      <xdr:spPr bwMode="auto">
        <a:xfrm>
          <a:off x="304800" y="65322450"/>
          <a:ext cx="52917" cy="891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84</xdr:row>
      <xdr:rowOff>85202</xdr:rowOff>
    </xdr:to>
    <xdr:sp macro="" textlink="">
      <xdr:nvSpPr>
        <xdr:cNvPr id="308" name="Text Box 11">
          <a:extLst>
            <a:ext uri="{FF2B5EF4-FFF2-40B4-BE49-F238E27FC236}">
              <a16:creationId xmlns:a16="http://schemas.microsoft.com/office/drawing/2014/main" id="{00000000-0008-0000-0300-00001E1B0000}"/>
            </a:ext>
          </a:extLst>
        </xdr:cNvPr>
        <xdr:cNvSpPr txBox="1">
          <a:spLocks noChangeArrowheads="1"/>
        </xdr:cNvSpPr>
      </xdr:nvSpPr>
      <xdr:spPr bwMode="auto">
        <a:xfrm>
          <a:off x="304800" y="65322450"/>
          <a:ext cx="52917" cy="891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09" name="Text Box 11">
          <a:extLst>
            <a:ext uri="{FF2B5EF4-FFF2-40B4-BE49-F238E27FC236}">
              <a16:creationId xmlns:a16="http://schemas.microsoft.com/office/drawing/2014/main" id="{00000000-0008-0000-0300-00001F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10" name="Text Box 11">
          <a:extLst>
            <a:ext uri="{FF2B5EF4-FFF2-40B4-BE49-F238E27FC236}">
              <a16:creationId xmlns:a16="http://schemas.microsoft.com/office/drawing/2014/main" id="{00000000-0008-0000-0300-000020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11" name="Text Box 11">
          <a:extLst>
            <a:ext uri="{FF2B5EF4-FFF2-40B4-BE49-F238E27FC236}">
              <a16:creationId xmlns:a16="http://schemas.microsoft.com/office/drawing/2014/main" id="{00000000-0008-0000-0300-000021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12" name="Text Box 11">
          <a:extLst>
            <a:ext uri="{FF2B5EF4-FFF2-40B4-BE49-F238E27FC236}">
              <a16:creationId xmlns:a16="http://schemas.microsoft.com/office/drawing/2014/main" id="{00000000-0008-0000-0300-000022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13" name="Text Box 11">
          <a:extLst>
            <a:ext uri="{FF2B5EF4-FFF2-40B4-BE49-F238E27FC236}">
              <a16:creationId xmlns:a16="http://schemas.microsoft.com/office/drawing/2014/main" id="{00000000-0008-0000-0300-000023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14" name="Text Box 11">
          <a:extLst>
            <a:ext uri="{FF2B5EF4-FFF2-40B4-BE49-F238E27FC236}">
              <a16:creationId xmlns:a16="http://schemas.microsoft.com/office/drawing/2014/main" id="{00000000-0008-0000-0300-000024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15" name="Text Box 11">
          <a:extLst>
            <a:ext uri="{FF2B5EF4-FFF2-40B4-BE49-F238E27FC236}">
              <a16:creationId xmlns:a16="http://schemas.microsoft.com/office/drawing/2014/main" id="{00000000-0008-0000-0300-000025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16" name="Text Box 11">
          <a:extLst>
            <a:ext uri="{FF2B5EF4-FFF2-40B4-BE49-F238E27FC236}">
              <a16:creationId xmlns:a16="http://schemas.microsoft.com/office/drawing/2014/main" id="{00000000-0008-0000-0300-000026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17" name="Text Box 11">
          <a:extLst>
            <a:ext uri="{FF2B5EF4-FFF2-40B4-BE49-F238E27FC236}">
              <a16:creationId xmlns:a16="http://schemas.microsoft.com/office/drawing/2014/main" id="{00000000-0008-0000-0300-000027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80</xdr:row>
      <xdr:rowOff>28575</xdr:rowOff>
    </xdr:to>
    <xdr:sp macro="" textlink="">
      <xdr:nvSpPr>
        <xdr:cNvPr id="318" name="Text Box 11">
          <a:extLst>
            <a:ext uri="{FF2B5EF4-FFF2-40B4-BE49-F238E27FC236}">
              <a16:creationId xmlns:a16="http://schemas.microsoft.com/office/drawing/2014/main" id="{00000000-0008-0000-0300-0000281B0000}"/>
            </a:ext>
          </a:extLst>
        </xdr:cNvPr>
        <xdr:cNvSpPr txBox="1">
          <a:spLocks noChangeArrowheads="1"/>
        </xdr:cNvSpPr>
      </xdr:nvSpPr>
      <xdr:spPr bwMode="auto">
        <a:xfrm>
          <a:off x="304800" y="65322450"/>
          <a:ext cx="52917"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14817</xdr:colOff>
      <xdr:row>83</xdr:row>
      <xdr:rowOff>145225</xdr:rowOff>
    </xdr:to>
    <xdr:sp macro="" textlink="">
      <xdr:nvSpPr>
        <xdr:cNvPr id="319" name="Text Box 11">
          <a:extLst>
            <a:ext uri="{FF2B5EF4-FFF2-40B4-BE49-F238E27FC236}">
              <a16:creationId xmlns:a16="http://schemas.microsoft.com/office/drawing/2014/main" id="{00000000-0008-0000-0300-0000291B0000}"/>
            </a:ext>
          </a:extLst>
        </xdr:cNvPr>
        <xdr:cNvSpPr txBox="1">
          <a:spLocks noChangeArrowheads="1"/>
        </xdr:cNvSpPr>
      </xdr:nvSpPr>
      <xdr:spPr bwMode="auto">
        <a:xfrm>
          <a:off x="304800" y="65322450"/>
          <a:ext cx="43392" cy="750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14817</xdr:colOff>
      <xdr:row>83</xdr:row>
      <xdr:rowOff>145225</xdr:rowOff>
    </xdr:to>
    <xdr:sp macro="" textlink="">
      <xdr:nvSpPr>
        <xdr:cNvPr id="320" name="Text Box 11">
          <a:extLst>
            <a:ext uri="{FF2B5EF4-FFF2-40B4-BE49-F238E27FC236}">
              <a16:creationId xmlns:a16="http://schemas.microsoft.com/office/drawing/2014/main" id="{00000000-0008-0000-0300-00002A1B0000}"/>
            </a:ext>
          </a:extLst>
        </xdr:cNvPr>
        <xdr:cNvSpPr txBox="1">
          <a:spLocks noChangeArrowheads="1"/>
        </xdr:cNvSpPr>
      </xdr:nvSpPr>
      <xdr:spPr bwMode="auto">
        <a:xfrm>
          <a:off x="304800" y="65322450"/>
          <a:ext cx="43392" cy="750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84</xdr:row>
      <xdr:rowOff>70152</xdr:rowOff>
    </xdr:to>
    <xdr:sp macro="" textlink="">
      <xdr:nvSpPr>
        <xdr:cNvPr id="321" name="Text Box 11">
          <a:extLst>
            <a:ext uri="{FF2B5EF4-FFF2-40B4-BE49-F238E27FC236}">
              <a16:creationId xmlns:a16="http://schemas.microsoft.com/office/drawing/2014/main" id="{00000000-0008-0000-0300-00002B1B0000}"/>
            </a:ext>
          </a:extLst>
        </xdr:cNvPr>
        <xdr:cNvSpPr txBox="1">
          <a:spLocks noChangeArrowheads="1"/>
        </xdr:cNvSpPr>
      </xdr:nvSpPr>
      <xdr:spPr bwMode="auto">
        <a:xfrm>
          <a:off x="304800" y="65322450"/>
          <a:ext cx="52917" cy="876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24342</xdr:colOff>
      <xdr:row>84</xdr:row>
      <xdr:rowOff>70152</xdr:rowOff>
    </xdr:to>
    <xdr:sp macro="" textlink="">
      <xdr:nvSpPr>
        <xdr:cNvPr id="322" name="Text Box 11">
          <a:extLst>
            <a:ext uri="{FF2B5EF4-FFF2-40B4-BE49-F238E27FC236}">
              <a16:creationId xmlns:a16="http://schemas.microsoft.com/office/drawing/2014/main" id="{00000000-0008-0000-0300-00002C1B0000}"/>
            </a:ext>
          </a:extLst>
        </xdr:cNvPr>
        <xdr:cNvSpPr txBox="1">
          <a:spLocks noChangeArrowheads="1"/>
        </xdr:cNvSpPr>
      </xdr:nvSpPr>
      <xdr:spPr bwMode="auto">
        <a:xfrm>
          <a:off x="304800" y="65322450"/>
          <a:ext cx="52917" cy="876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14817</xdr:colOff>
      <xdr:row>83</xdr:row>
      <xdr:rowOff>166461</xdr:rowOff>
    </xdr:to>
    <xdr:sp macro="" textlink="">
      <xdr:nvSpPr>
        <xdr:cNvPr id="323" name="Text Box 11">
          <a:extLst>
            <a:ext uri="{FF2B5EF4-FFF2-40B4-BE49-F238E27FC236}">
              <a16:creationId xmlns:a16="http://schemas.microsoft.com/office/drawing/2014/main" id="{00000000-0008-0000-0300-00002D1B0000}"/>
            </a:ext>
          </a:extLst>
        </xdr:cNvPr>
        <xdr:cNvSpPr txBox="1">
          <a:spLocks noChangeArrowheads="1"/>
        </xdr:cNvSpPr>
      </xdr:nvSpPr>
      <xdr:spPr bwMode="auto">
        <a:xfrm>
          <a:off x="304800" y="65322450"/>
          <a:ext cx="43392" cy="771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14817</xdr:colOff>
      <xdr:row>83</xdr:row>
      <xdr:rowOff>166461</xdr:rowOff>
    </xdr:to>
    <xdr:sp macro="" textlink="">
      <xdr:nvSpPr>
        <xdr:cNvPr id="324" name="Text Box 11">
          <a:extLst>
            <a:ext uri="{FF2B5EF4-FFF2-40B4-BE49-F238E27FC236}">
              <a16:creationId xmlns:a16="http://schemas.microsoft.com/office/drawing/2014/main" id="{00000000-0008-0000-0300-00002E1B0000}"/>
            </a:ext>
          </a:extLst>
        </xdr:cNvPr>
        <xdr:cNvSpPr txBox="1">
          <a:spLocks noChangeArrowheads="1"/>
        </xdr:cNvSpPr>
      </xdr:nvSpPr>
      <xdr:spPr bwMode="auto">
        <a:xfrm>
          <a:off x="304800" y="65322450"/>
          <a:ext cx="43392" cy="771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325" name="Text Box 9">
          <a:extLst>
            <a:ext uri="{FF2B5EF4-FFF2-40B4-BE49-F238E27FC236}">
              <a16:creationId xmlns:a16="http://schemas.microsoft.com/office/drawing/2014/main" id="{00000000-0008-0000-0300-000045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26" name="Text Box 11">
          <a:extLst>
            <a:ext uri="{FF2B5EF4-FFF2-40B4-BE49-F238E27FC236}">
              <a16:creationId xmlns:a16="http://schemas.microsoft.com/office/drawing/2014/main" id="{00000000-0008-0000-0300-000046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27" name="Text Box 11">
          <a:extLst>
            <a:ext uri="{FF2B5EF4-FFF2-40B4-BE49-F238E27FC236}">
              <a16:creationId xmlns:a16="http://schemas.microsoft.com/office/drawing/2014/main" id="{00000000-0008-0000-0300-000047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28" name="Text Box 11">
          <a:extLst>
            <a:ext uri="{FF2B5EF4-FFF2-40B4-BE49-F238E27FC236}">
              <a16:creationId xmlns:a16="http://schemas.microsoft.com/office/drawing/2014/main" id="{00000000-0008-0000-0300-000048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29" name="Text Box 11">
          <a:extLst>
            <a:ext uri="{FF2B5EF4-FFF2-40B4-BE49-F238E27FC236}">
              <a16:creationId xmlns:a16="http://schemas.microsoft.com/office/drawing/2014/main" id="{00000000-0008-0000-0300-000049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30" name="Text Box 11">
          <a:extLst>
            <a:ext uri="{FF2B5EF4-FFF2-40B4-BE49-F238E27FC236}">
              <a16:creationId xmlns:a16="http://schemas.microsoft.com/office/drawing/2014/main" id="{00000000-0008-0000-0300-00004A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31" name="Text Box 11">
          <a:extLst>
            <a:ext uri="{FF2B5EF4-FFF2-40B4-BE49-F238E27FC236}">
              <a16:creationId xmlns:a16="http://schemas.microsoft.com/office/drawing/2014/main" id="{00000000-0008-0000-0300-00004B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32" name="Text Box 11">
          <a:extLst>
            <a:ext uri="{FF2B5EF4-FFF2-40B4-BE49-F238E27FC236}">
              <a16:creationId xmlns:a16="http://schemas.microsoft.com/office/drawing/2014/main" id="{00000000-0008-0000-0300-00004C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33" name="Text Box 11">
          <a:extLst>
            <a:ext uri="{FF2B5EF4-FFF2-40B4-BE49-F238E27FC236}">
              <a16:creationId xmlns:a16="http://schemas.microsoft.com/office/drawing/2014/main" id="{00000000-0008-0000-0300-00004D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34" name="Text Box 11">
          <a:extLst>
            <a:ext uri="{FF2B5EF4-FFF2-40B4-BE49-F238E27FC236}">
              <a16:creationId xmlns:a16="http://schemas.microsoft.com/office/drawing/2014/main" id="{00000000-0008-0000-0300-00004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35" name="Text Box 11">
          <a:extLst>
            <a:ext uri="{FF2B5EF4-FFF2-40B4-BE49-F238E27FC236}">
              <a16:creationId xmlns:a16="http://schemas.microsoft.com/office/drawing/2014/main" id="{00000000-0008-0000-0300-00004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36" name="Text Box 11">
          <a:extLst>
            <a:ext uri="{FF2B5EF4-FFF2-40B4-BE49-F238E27FC236}">
              <a16:creationId xmlns:a16="http://schemas.microsoft.com/office/drawing/2014/main" id="{00000000-0008-0000-0300-00005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337" name="Text Box 9">
          <a:extLst>
            <a:ext uri="{FF2B5EF4-FFF2-40B4-BE49-F238E27FC236}">
              <a16:creationId xmlns:a16="http://schemas.microsoft.com/office/drawing/2014/main" id="{00000000-0008-0000-0300-000051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38" name="Text Box 11">
          <a:extLst>
            <a:ext uri="{FF2B5EF4-FFF2-40B4-BE49-F238E27FC236}">
              <a16:creationId xmlns:a16="http://schemas.microsoft.com/office/drawing/2014/main" id="{00000000-0008-0000-0300-00005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39" name="Text Box 11">
          <a:extLst>
            <a:ext uri="{FF2B5EF4-FFF2-40B4-BE49-F238E27FC236}">
              <a16:creationId xmlns:a16="http://schemas.microsoft.com/office/drawing/2014/main" id="{00000000-0008-0000-0300-00005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40" name="Text Box 11">
          <a:extLst>
            <a:ext uri="{FF2B5EF4-FFF2-40B4-BE49-F238E27FC236}">
              <a16:creationId xmlns:a16="http://schemas.microsoft.com/office/drawing/2014/main" id="{00000000-0008-0000-0300-00005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41" name="Text Box 11">
          <a:extLst>
            <a:ext uri="{FF2B5EF4-FFF2-40B4-BE49-F238E27FC236}">
              <a16:creationId xmlns:a16="http://schemas.microsoft.com/office/drawing/2014/main" id="{00000000-0008-0000-0300-000055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42" name="Text Box 11">
          <a:extLst>
            <a:ext uri="{FF2B5EF4-FFF2-40B4-BE49-F238E27FC236}">
              <a16:creationId xmlns:a16="http://schemas.microsoft.com/office/drawing/2014/main" id="{00000000-0008-0000-0300-000056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43" name="Text Box 11">
          <a:extLst>
            <a:ext uri="{FF2B5EF4-FFF2-40B4-BE49-F238E27FC236}">
              <a16:creationId xmlns:a16="http://schemas.microsoft.com/office/drawing/2014/main" id="{00000000-0008-0000-0300-000057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44" name="Text Box 11">
          <a:extLst>
            <a:ext uri="{FF2B5EF4-FFF2-40B4-BE49-F238E27FC236}">
              <a16:creationId xmlns:a16="http://schemas.microsoft.com/office/drawing/2014/main" id="{00000000-0008-0000-0300-000058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45" name="Text Box 11">
          <a:extLst>
            <a:ext uri="{FF2B5EF4-FFF2-40B4-BE49-F238E27FC236}">
              <a16:creationId xmlns:a16="http://schemas.microsoft.com/office/drawing/2014/main" id="{00000000-0008-0000-0300-000059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46" name="Text Box 11">
          <a:extLst>
            <a:ext uri="{FF2B5EF4-FFF2-40B4-BE49-F238E27FC236}">
              <a16:creationId xmlns:a16="http://schemas.microsoft.com/office/drawing/2014/main" id="{00000000-0008-0000-0300-00005A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47" name="Text Box 11">
          <a:extLst>
            <a:ext uri="{FF2B5EF4-FFF2-40B4-BE49-F238E27FC236}">
              <a16:creationId xmlns:a16="http://schemas.microsoft.com/office/drawing/2014/main" id="{00000000-0008-0000-0300-00005B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48" name="Text Box 11">
          <a:extLst>
            <a:ext uri="{FF2B5EF4-FFF2-40B4-BE49-F238E27FC236}">
              <a16:creationId xmlns:a16="http://schemas.microsoft.com/office/drawing/2014/main" id="{00000000-0008-0000-0300-00005C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349" name="Text Box 9">
          <a:extLst>
            <a:ext uri="{FF2B5EF4-FFF2-40B4-BE49-F238E27FC236}">
              <a16:creationId xmlns:a16="http://schemas.microsoft.com/office/drawing/2014/main" id="{00000000-0008-0000-0300-00005D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0" name="Text Box 11">
          <a:extLst>
            <a:ext uri="{FF2B5EF4-FFF2-40B4-BE49-F238E27FC236}">
              <a16:creationId xmlns:a16="http://schemas.microsoft.com/office/drawing/2014/main" id="{00000000-0008-0000-0300-00005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1" name="Text Box 11">
          <a:extLst>
            <a:ext uri="{FF2B5EF4-FFF2-40B4-BE49-F238E27FC236}">
              <a16:creationId xmlns:a16="http://schemas.microsoft.com/office/drawing/2014/main" id="{00000000-0008-0000-0300-00005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2" name="Text Box 11">
          <a:extLst>
            <a:ext uri="{FF2B5EF4-FFF2-40B4-BE49-F238E27FC236}">
              <a16:creationId xmlns:a16="http://schemas.microsoft.com/office/drawing/2014/main" id="{00000000-0008-0000-0300-00006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3" name="Text Box 11">
          <a:extLst>
            <a:ext uri="{FF2B5EF4-FFF2-40B4-BE49-F238E27FC236}">
              <a16:creationId xmlns:a16="http://schemas.microsoft.com/office/drawing/2014/main" id="{00000000-0008-0000-0300-000061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4" name="Text Box 11">
          <a:extLst>
            <a:ext uri="{FF2B5EF4-FFF2-40B4-BE49-F238E27FC236}">
              <a16:creationId xmlns:a16="http://schemas.microsoft.com/office/drawing/2014/main" id="{00000000-0008-0000-0300-00006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5" name="Text Box 11">
          <a:extLst>
            <a:ext uri="{FF2B5EF4-FFF2-40B4-BE49-F238E27FC236}">
              <a16:creationId xmlns:a16="http://schemas.microsoft.com/office/drawing/2014/main" id="{00000000-0008-0000-0300-00006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6" name="Text Box 11">
          <a:extLst>
            <a:ext uri="{FF2B5EF4-FFF2-40B4-BE49-F238E27FC236}">
              <a16:creationId xmlns:a16="http://schemas.microsoft.com/office/drawing/2014/main" id="{00000000-0008-0000-0300-00006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7" name="Text Box 11">
          <a:extLst>
            <a:ext uri="{FF2B5EF4-FFF2-40B4-BE49-F238E27FC236}">
              <a16:creationId xmlns:a16="http://schemas.microsoft.com/office/drawing/2014/main" id="{00000000-0008-0000-0300-000065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8" name="Text Box 11">
          <a:extLst>
            <a:ext uri="{FF2B5EF4-FFF2-40B4-BE49-F238E27FC236}">
              <a16:creationId xmlns:a16="http://schemas.microsoft.com/office/drawing/2014/main" id="{00000000-0008-0000-0300-000066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59" name="Text Box 11">
          <a:extLst>
            <a:ext uri="{FF2B5EF4-FFF2-40B4-BE49-F238E27FC236}">
              <a16:creationId xmlns:a16="http://schemas.microsoft.com/office/drawing/2014/main" id="{00000000-0008-0000-0300-000067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60" name="Text Box 11">
          <a:extLst>
            <a:ext uri="{FF2B5EF4-FFF2-40B4-BE49-F238E27FC236}">
              <a16:creationId xmlns:a16="http://schemas.microsoft.com/office/drawing/2014/main" id="{00000000-0008-0000-0300-000068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361" name="Text Box 9">
          <a:extLst>
            <a:ext uri="{FF2B5EF4-FFF2-40B4-BE49-F238E27FC236}">
              <a16:creationId xmlns:a16="http://schemas.microsoft.com/office/drawing/2014/main" id="{00000000-0008-0000-0300-000069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62" name="Text Box 11">
          <a:extLst>
            <a:ext uri="{FF2B5EF4-FFF2-40B4-BE49-F238E27FC236}">
              <a16:creationId xmlns:a16="http://schemas.microsoft.com/office/drawing/2014/main" id="{00000000-0008-0000-0300-00006A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63" name="Text Box 11">
          <a:extLst>
            <a:ext uri="{FF2B5EF4-FFF2-40B4-BE49-F238E27FC236}">
              <a16:creationId xmlns:a16="http://schemas.microsoft.com/office/drawing/2014/main" id="{00000000-0008-0000-0300-00006B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64" name="Text Box 11">
          <a:extLst>
            <a:ext uri="{FF2B5EF4-FFF2-40B4-BE49-F238E27FC236}">
              <a16:creationId xmlns:a16="http://schemas.microsoft.com/office/drawing/2014/main" id="{00000000-0008-0000-0300-00006C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65" name="Text Box 11">
          <a:extLst>
            <a:ext uri="{FF2B5EF4-FFF2-40B4-BE49-F238E27FC236}">
              <a16:creationId xmlns:a16="http://schemas.microsoft.com/office/drawing/2014/main" id="{00000000-0008-0000-0300-00006D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66" name="Text Box 11">
          <a:extLst>
            <a:ext uri="{FF2B5EF4-FFF2-40B4-BE49-F238E27FC236}">
              <a16:creationId xmlns:a16="http://schemas.microsoft.com/office/drawing/2014/main" id="{00000000-0008-0000-0300-00006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67" name="Text Box 11">
          <a:extLst>
            <a:ext uri="{FF2B5EF4-FFF2-40B4-BE49-F238E27FC236}">
              <a16:creationId xmlns:a16="http://schemas.microsoft.com/office/drawing/2014/main" id="{00000000-0008-0000-0300-00006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68" name="Text Box 11">
          <a:extLst>
            <a:ext uri="{FF2B5EF4-FFF2-40B4-BE49-F238E27FC236}">
              <a16:creationId xmlns:a16="http://schemas.microsoft.com/office/drawing/2014/main" id="{00000000-0008-0000-0300-00007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69" name="Text Box 11">
          <a:extLst>
            <a:ext uri="{FF2B5EF4-FFF2-40B4-BE49-F238E27FC236}">
              <a16:creationId xmlns:a16="http://schemas.microsoft.com/office/drawing/2014/main" id="{00000000-0008-0000-0300-000071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70" name="Text Box 11">
          <a:extLst>
            <a:ext uri="{FF2B5EF4-FFF2-40B4-BE49-F238E27FC236}">
              <a16:creationId xmlns:a16="http://schemas.microsoft.com/office/drawing/2014/main" id="{00000000-0008-0000-0300-00007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71" name="Text Box 11">
          <a:extLst>
            <a:ext uri="{FF2B5EF4-FFF2-40B4-BE49-F238E27FC236}">
              <a16:creationId xmlns:a16="http://schemas.microsoft.com/office/drawing/2014/main" id="{00000000-0008-0000-0300-00007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72" name="Text Box 11">
          <a:extLst>
            <a:ext uri="{FF2B5EF4-FFF2-40B4-BE49-F238E27FC236}">
              <a16:creationId xmlns:a16="http://schemas.microsoft.com/office/drawing/2014/main" id="{00000000-0008-0000-0300-00007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39</xdr:row>
      <xdr:rowOff>0</xdr:rowOff>
    </xdr:from>
    <xdr:to>
      <xdr:col>0</xdr:col>
      <xdr:colOff>285750</xdr:colOff>
      <xdr:row>39</xdr:row>
      <xdr:rowOff>28575</xdr:rowOff>
    </xdr:to>
    <xdr:sp macro="" textlink="">
      <xdr:nvSpPr>
        <xdr:cNvPr id="373" name="Text Box 9">
          <a:extLst>
            <a:ext uri="{FF2B5EF4-FFF2-40B4-BE49-F238E27FC236}">
              <a16:creationId xmlns:a16="http://schemas.microsoft.com/office/drawing/2014/main" id="{00000000-0008-0000-0300-000075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74" name="Text Box 11">
          <a:extLst>
            <a:ext uri="{FF2B5EF4-FFF2-40B4-BE49-F238E27FC236}">
              <a16:creationId xmlns:a16="http://schemas.microsoft.com/office/drawing/2014/main" id="{00000000-0008-0000-0300-00007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75" name="Text Box 11">
          <a:extLst>
            <a:ext uri="{FF2B5EF4-FFF2-40B4-BE49-F238E27FC236}">
              <a16:creationId xmlns:a16="http://schemas.microsoft.com/office/drawing/2014/main" id="{00000000-0008-0000-0300-00007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76" name="Text Box 11">
          <a:extLst>
            <a:ext uri="{FF2B5EF4-FFF2-40B4-BE49-F238E27FC236}">
              <a16:creationId xmlns:a16="http://schemas.microsoft.com/office/drawing/2014/main" id="{00000000-0008-0000-0300-00007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77" name="Text Box 11">
          <a:extLst>
            <a:ext uri="{FF2B5EF4-FFF2-40B4-BE49-F238E27FC236}">
              <a16:creationId xmlns:a16="http://schemas.microsoft.com/office/drawing/2014/main" id="{00000000-0008-0000-0300-000079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78" name="Text Box 11">
          <a:extLst>
            <a:ext uri="{FF2B5EF4-FFF2-40B4-BE49-F238E27FC236}">
              <a16:creationId xmlns:a16="http://schemas.microsoft.com/office/drawing/2014/main" id="{00000000-0008-0000-0300-00007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79" name="Text Box 11">
          <a:extLst>
            <a:ext uri="{FF2B5EF4-FFF2-40B4-BE49-F238E27FC236}">
              <a16:creationId xmlns:a16="http://schemas.microsoft.com/office/drawing/2014/main" id="{00000000-0008-0000-0300-00007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80" name="Text Box 11">
          <a:extLst>
            <a:ext uri="{FF2B5EF4-FFF2-40B4-BE49-F238E27FC236}">
              <a16:creationId xmlns:a16="http://schemas.microsoft.com/office/drawing/2014/main" id="{00000000-0008-0000-0300-00007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81" name="Text Box 11">
          <a:extLst>
            <a:ext uri="{FF2B5EF4-FFF2-40B4-BE49-F238E27FC236}">
              <a16:creationId xmlns:a16="http://schemas.microsoft.com/office/drawing/2014/main" id="{00000000-0008-0000-0300-00007D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82" name="Text Box 11">
          <a:extLst>
            <a:ext uri="{FF2B5EF4-FFF2-40B4-BE49-F238E27FC236}">
              <a16:creationId xmlns:a16="http://schemas.microsoft.com/office/drawing/2014/main" id="{00000000-0008-0000-0300-00007E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83" name="Text Box 11">
          <a:extLst>
            <a:ext uri="{FF2B5EF4-FFF2-40B4-BE49-F238E27FC236}">
              <a16:creationId xmlns:a16="http://schemas.microsoft.com/office/drawing/2014/main" id="{00000000-0008-0000-0300-00007F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84" name="Text Box 11">
          <a:extLst>
            <a:ext uri="{FF2B5EF4-FFF2-40B4-BE49-F238E27FC236}">
              <a16:creationId xmlns:a16="http://schemas.microsoft.com/office/drawing/2014/main" id="{00000000-0008-0000-0300-000080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39</xdr:row>
      <xdr:rowOff>0</xdr:rowOff>
    </xdr:from>
    <xdr:to>
      <xdr:col>0</xdr:col>
      <xdr:colOff>285750</xdr:colOff>
      <xdr:row>39</xdr:row>
      <xdr:rowOff>28575</xdr:rowOff>
    </xdr:to>
    <xdr:sp macro="" textlink="">
      <xdr:nvSpPr>
        <xdr:cNvPr id="385" name="Text Box 9">
          <a:extLst>
            <a:ext uri="{FF2B5EF4-FFF2-40B4-BE49-F238E27FC236}">
              <a16:creationId xmlns:a16="http://schemas.microsoft.com/office/drawing/2014/main" id="{00000000-0008-0000-0300-000081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86" name="Text Box 11">
          <a:extLst>
            <a:ext uri="{FF2B5EF4-FFF2-40B4-BE49-F238E27FC236}">
              <a16:creationId xmlns:a16="http://schemas.microsoft.com/office/drawing/2014/main" id="{00000000-0008-0000-0300-000082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87" name="Text Box 11">
          <a:extLst>
            <a:ext uri="{FF2B5EF4-FFF2-40B4-BE49-F238E27FC236}">
              <a16:creationId xmlns:a16="http://schemas.microsoft.com/office/drawing/2014/main" id="{00000000-0008-0000-0300-000083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88" name="Text Box 11">
          <a:extLst>
            <a:ext uri="{FF2B5EF4-FFF2-40B4-BE49-F238E27FC236}">
              <a16:creationId xmlns:a16="http://schemas.microsoft.com/office/drawing/2014/main" id="{00000000-0008-0000-0300-000084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89" name="Text Box 11">
          <a:extLst>
            <a:ext uri="{FF2B5EF4-FFF2-40B4-BE49-F238E27FC236}">
              <a16:creationId xmlns:a16="http://schemas.microsoft.com/office/drawing/2014/main" id="{00000000-0008-0000-0300-000085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90" name="Text Box 11">
          <a:extLst>
            <a:ext uri="{FF2B5EF4-FFF2-40B4-BE49-F238E27FC236}">
              <a16:creationId xmlns:a16="http://schemas.microsoft.com/office/drawing/2014/main" id="{00000000-0008-0000-0300-00008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91" name="Text Box 11">
          <a:extLst>
            <a:ext uri="{FF2B5EF4-FFF2-40B4-BE49-F238E27FC236}">
              <a16:creationId xmlns:a16="http://schemas.microsoft.com/office/drawing/2014/main" id="{00000000-0008-0000-0300-00008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92" name="Text Box 11">
          <a:extLst>
            <a:ext uri="{FF2B5EF4-FFF2-40B4-BE49-F238E27FC236}">
              <a16:creationId xmlns:a16="http://schemas.microsoft.com/office/drawing/2014/main" id="{00000000-0008-0000-0300-00008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93" name="Text Box 11">
          <a:extLst>
            <a:ext uri="{FF2B5EF4-FFF2-40B4-BE49-F238E27FC236}">
              <a16:creationId xmlns:a16="http://schemas.microsoft.com/office/drawing/2014/main" id="{00000000-0008-0000-0300-000089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94" name="Text Box 11">
          <a:extLst>
            <a:ext uri="{FF2B5EF4-FFF2-40B4-BE49-F238E27FC236}">
              <a16:creationId xmlns:a16="http://schemas.microsoft.com/office/drawing/2014/main" id="{00000000-0008-0000-0300-00008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95" name="Text Box 11">
          <a:extLst>
            <a:ext uri="{FF2B5EF4-FFF2-40B4-BE49-F238E27FC236}">
              <a16:creationId xmlns:a16="http://schemas.microsoft.com/office/drawing/2014/main" id="{00000000-0008-0000-0300-00008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396" name="Text Box 11">
          <a:extLst>
            <a:ext uri="{FF2B5EF4-FFF2-40B4-BE49-F238E27FC236}">
              <a16:creationId xmlns:a16="http://schemas.microsoft.com/office/drawing/2014/main" id="{00000000-0008-0000-0300-00008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397" name="Text Box 9">
          <a:extLst>
            <a:ext uri="{FF2B5EF4-FFF2-40B4-BE49-F238E27FC236}">
              <a16:creationId xmlns:a16="http://schemas.microsoft.com/office/drawing/2014/main" id="{00000000-0008-0000-0300-00008D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98" name="Text Box 11">
          <a:extLst>
            <a:ext uri="{FF2B5EF4-FFF2-40B4-BE49-F238E27FC236}">
              <a16:creationId xmlns:a16="http://schemas.microsoft.com/office/drawing/2014/main" id="{00000000-0008-0000-0300-00008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399" name="Text Box 11">
          <a:extLst>
            <a:ext uri="{FF2B5EF4-FFF2-40B4-BE49-F238E27FC236}">
              <a16:creationId xmlns:a16="http://schemas.microsoft.com/office/drawing/2014/main" id="{00000000-0008-0000-0300-00008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00" name="Text Box 11">
          <a:extLst>
            <a:ext uri="{FF2B5EF4-FFF2-40B4-BE49-F238E27FC236}">
              <a16:creationId xmlns:a16="http://schemas.microsoft.com/office/drawing/2014/main" id="{00000000-0008-0000-0300-00009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01" name="Text Box 11">
          <a:extLst>
            <a:ext uri="{FF2B5EF4-FFF2-40B4-BE49-F238E27FC236}">
              <a16:creationId xmlns:a16="http://schemas.microsoft.com/office/drawing/2014/main" id="{00000000-0008-0000-0300-000091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02" name="Text Box 11">
          <a:extLst>
            <a:ext uri="{FF2B5EF4-FFF2-40B4-BE49-F238E27FC236}">
              <a16:creationId xmlns:a16="http://schemas.microsoft.com/office/drawing/2014/main" id="{00000000-0008-0000-0300-00009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03" name="Text Box 11">
          <a:extLst>
            <a:ext uri="{FF2B5EF4-FFF2-40B4-BE49-F238E27FC236}">
              <a16:creationId xmlns:a16="http://schemas.microsoft.com/office/drawing/2014/main" id="{00000000-0008-0000-0300-00009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04" name="Text Box 11">
          <a:extLst>
            <a:ext uri="{FF2B5EF4-FFF2-40B4-BE49-F238E27FC236}">
              <a16:creationId xmlns:a16="http://schemas.microsoft.com/office/drawing/2014/main" id="{00000000-0008-0000-0300-00009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05" name="Text Box 11">
          <a:extLst>
            <a:ext uri="{FF2B5EF4-FFF2-40B4-BE49-F238E27FC236}">
              <a16:creationId xmlns:a16="http://schemas.microsoft.com/office/drawing/2014/main" id="{00000000-0008-0000-0300-000095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06" name="Text Box 11">
          <a:extLst>
            <a:ext uri="{FF2B5EF4-FFF2-40B4-BE49-F238E27FC236}">
              <a16:creationId xmlns:a16="http://schemas.microsoft.com/office/drawing/2014/main" id="{00000000-0008-0000-0300-000096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07" name="Text Box 11">
          <a:extLst>
            <a:ext uri="{FF2B5EF4-FFF2-40B4-BE49-F238E27FC236}">
              <a16:creationId xmlns:a16="http://schemas.microsoft.com/office/drawing/2014/main" id="{00000000-0008-0000-0300-000097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08" name="Text Box 11">
          <a:extLst>
            <a:ext uri="{FF2B5EF4-FFF2-40B4-BE49-F238E27FC236}">
              <a16:creationId xmlns:a16="http://schemas.microsoft.com/office/drawing/2014/main" id="{00000000-0008-0000-0300-000098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09" name="Text Box 9">
          <a:extLst>
            <a:ext uri="{FF2B5EF4-FFF2-40B4-BE49-F238E27FC236}">
              <a16:creationId xmlns:a16="http://schemas.microsoft.com/office/drawing/2014/main" id="{00000000-0008-0000-0300-0000990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0" name="Text Box 11">
          <a:extLst>
            <a:ext uri="{FF2B5EF4-FFF2-40B4-BE49-F238E27FC236}">
              <a16:creationId xmlns:a16="http://schemas.microsoft.com/office/drawing/2014/main" id="{00000000-0008-0000-0300-00009A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1" name="Text Box 11">
          <a:extLst>
            <a:ext uri="{FF2B5EF4-FFF2-40B4-BE49-F238E27FC236}">
              <a16:creationId xmlns:a16="http://schemas.microsoft.com/office/drawing/2014/main" id="{00000000-0008-0000-0300-00009B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2" name="Text Box 11">
          <a:extLst>
            <a:ext uri="{FF2B5EF4-FFF2-40B4-BE49-F238E27FC236}">
              <a16:creationId xmlns:a16="http://schemas.microsoft.com/office/drawing/2014/main" id="{00000000-0008-0000-0300-00009C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3" name="Text Box 11">
          <a:extLst>
            <a:ext uri="{FF2B5EF4-FFF2-40B4-BE49-F238E27FC236}">
              <a16:creationId xmlns:a16="http://schemas.microsoft.com/office/drawing/2014/main" id="{00000000-0008-0000-0300-00009D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4" name="Text Box 11">
          <a:extLst>
            <a:ext uri="{FF2B5EF4-FFF2-40B4-BE49-F238E27FC236}">
              <a16:creationId xmlns:a16="http://schemas.microsoft.com/office/drawing/2014/main" id="{00000000-0008-0000-0300-00009E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5" name="Text Box 11">
          <a:extLst>
            <a:ext uri="{FF2B5EF4-FFF2-40B4-BE49-F238E27FC236}">
              <a16:creationId xmlns:a16="http://schemas.microsoft.com/office/drawing/2014/main" id="{00000000-0008-0000-0300-00009F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6" name="Text Box 11">
          <a:extLst>
            <a:ext uri="{FF2B5EF4-FFF2-40B4-BE49-F238E27FC236}">
              <a16:creationId xmlns:a16="http://schemas.microsoft.com/office/drawing/2014/main" id="{00000000-0008-0000-0300-0000A0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7" name="Text Box 11">
          <a:extLst>
            <a:ext uri="{FF2B5EF4-FFF2-40B4-BE49-F238E27FC236}">
              <a16:creationId xmlns:a16="http://schemas.microsoft.com/office/drawing/2014/main" id="{00000000-0008-0000-0300-0000A1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8" name="Text Box 11">
          <a:extLst>
            <a:ext uri="{FF2B5EF4-FFF2-40B4-BE49-F238E27FC236}">
              <a16:creationId xmlns:a16="http://schemas.microsoft.com/office/drawing/2014/main" id="{00000000-0008-0000-0300-0000A2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19" name="Text Box 11">
          <a:extLst>
            <a:ext uri="{FF2B5EF4-FFF2-40B4-BE49-F238E27FC236}">
              <a16:creationId xmlns:a16="http://schemas.microsoft.com/office/drawing/2014/main" id="{00000000-0008-0000-0300-0000A3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20" name="Text Box 11">
          <a:extLst>
            <a:ext uri="{FF2B5EF4-FFF2-40B4-BE49-F238E27FC236}">
              <a16:creationId xmlns:a16="http://schemas.microsoft.com/office/drawing/2014/main" id="{00000000-0008-0000-0300-0000A40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39</xdr:row>
      <xdr:rowOff>0</xdr:rowOff>
    </xdr:from>
    <xdr:to>
      <xdr:col>0</xdr:col>
      <xdr:colOff>285750</xdr:colOff>
      <xdr:row>39</xdr:row>
      <xdr:rowOff>28575</xdr:rowOff>
    </xdr:to>
    <xdr:sp macro="" textlink="">
      <xdr:nvSpPr>
        <xdr:cNvPr id="421" name="Text Box 9">
          <a:extLst>
            <a:ext uri="{FF2B5EF4-FFF2-40B4-BE49-F238E27FC236}">
              <a16:creationId xmlns:a16="http://schemas.microsoft.com/office/drawing/2014/main" id="{00000000-0008-0000-0300-0000A5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22" name="Text Box 11">
          <a:extLst>
            <a:ext uri="{FF2B5EF4-FFF2-40B4-BE49-F238E27FC236}">
              <a16:creationId xmlns:a16="http://schemas.microsoft.com/office/drawing/2014/main" id="{00000000-0008-0000-0300-0000A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23" name="Text Box 11">
          <a:extLst>
            <a:ext uri="{FF2B5EF4-FFF2-40B4-BE49-F238E27FC236}">
              <a16:creationId xmlns:a16="http://schemas.microsoft.com/office/drawing/2014/main" id="{00000000-0008-0000-0300-0000A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24" name="Text Box 11">
          <a:extLst>
            <a:ext uri="{FF2B5EF4-FFF2-40B4-BE49-F238E27FC236}">
              <a16:creationId xmlns:a16="http://schemas.microsoft.com/office/drawing/2014/main" id="{00000000-0008-0000-0300-0000A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25" name="Text Box 11">
          <a:extLst>
            <a:ext uri="{FF2B5EF4-FFF2-40B4-BE49-F238E27FC236}">
              <a16:creationId xmlns:a16="http://schemas.microsoft.com/office/drawing/2014/main" id="{00000000-0008-0000-0300-0000A9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26" name="Text Box 11">
          <a:extLst>
            <a:ext uri="{FF2B5EF4-FFF2-40B4-BE49-F238E27FC236}">
              <a16:creationId xmlns:a16="http://schemas.microsoft.com/office/drawing/2014/main" id="{00000000-0008-0000-0300-0000A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27" name="Text Box 11">
          <a:extLst>
            <a:ext uri="{FF2B5EF4-FFF2-40B4-BE49-F238E27FC236}">
              <a16:creationId xmlns:a16="http://schemas.microsoft.com/office/drawing/2014/main" id="{00000000-0008-0000-0300-0000A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28" name="Text Box 11">
          <a:extLst>
            <a:ext uri="{FF2B5EF4-FFF2-40B4-BE49-F238E27FC236}">
              <a16:creationId xmlns:a16="http://schemas.microsoft.com/office/drawing/2014/main" id="{00000000-0008-0000-0300-0000A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29" name="Text Box 11">
          <a:extLst>
            <a:ext uri="{FF2B5EF4-FFF2-40B4-BE49-F238E27FC236}">
              <a16:creationId xmlns:a16="http://schemas.microsoft.com/office/drawing/2014/main" id="{00000000-0008-0000-0300-0000AD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30" name="Text Box 11">
          <a:extLst>
            <a:ext uri="{FF2B5EF4-FFF2-40B4-BE49-F238E27FC236}">
              <a16:creationId xmlns:a16="http://schemas.microsoft.com/office/drawing/2014/main" id="{00000000-0008-0000-0300-0000AE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31" name="Text Box 11">
          <a:extLst>
            <a:ext uri="{FF2B5EF4-FFF2-40B4-BE49-F238E27FC236}">
              <a16:creationId xmlns:a16="http://schemas.microsoft.com/office/drawing/2014/main" id="{00000000-0008-0000-0300-0000AF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32" name="Text Box 11">
          <a:extLst>
            <a:ext uri="{FF2B5EF4-FFF2-40B4-BE49-F238E27FC236}">
              <a16:creationId xmlns:a16="http://schemas.microsoft.com/office/drawing/2014/main" id="{00000000-0008-0000-0300-0000B0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39</xdr:row>
      <xdr:rowOff>0</xdr:rowOff>
    </xdr:from>
    <xdr:to>
      <xdr:col>0</xdr:col>
      <xdr:colOff>285750</xdr:colOff>
      <xdr:row>39</xdr:row>
      <xdr:rowOff>28575</xdr:rowOff>
    </xdr:to>
    <xdr:sp macro="" textlink="">
      <xdr:nvSpPr>
        <xdr:cNvPr id="433" name="Text Box 9">
          <a:extLst>
            <a:ext uri="{FF2B5EF4-FFF2-40B4-BE49-F238E27FC236}">
              <a16:creationId xmlns:a16="http://schemas.microsoft.com/office/drawing/2014/main" id="{00000000-0008-0000-0300-0000B1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34" name="Text Box 11">
          <a:extLst>
            <a:ext uri="{FF2B5EF4-FFF2-40B4-BE49-F238E27FC236}">
              <a16:creationId xmlns:a16="http://schemas.microsoft.com/office/drawing/2014/main" id="{00000000-0008-0000-0300-0000B2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35" name="Text Box 11">
          <a:extLst>
            <a:ext uri="{FF2B5EF4-FFF2-40B4-BE49-F238E27FC236}">
              <a16:creationId xmlns:a16="http://schemas.microsoft.com/office/drawing/2014/main" id="{00000000-0008-0000-0300-0000B3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36" name="Text Box 11">
          <a:extLst>
            <a:ext uri="{FF2B5EF4-FFF2-40B4-BE49-F238E27FC236}">
              <a16:creationId xmlns:a16="http://schemas.microsoft.com/office/drawing/2014/main" id="{00000000-0008-0000-0300-0000B4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37" name="Text Box 11">
          <a:extLst>
            <a:ext uri="{FF2B5EF4-FFF2-40B4-BE49-F238E27FC236}">
              <a16:creationId xmlns:a16="http://schemas.microsoft.com/office/drawing/2014/main" id="{00000000-0008-0000-0300-0000B5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38" name="Text Box 11">
          <a:extLst>
            <a:ext uri="{FF2B5EF4-FFF2-40B4-BE49-F238E27FC236}">
              <a16:creationId xmlns:a16="http://schemas.microsoft.com/office/drawing/2014/main" id="{00000000-0008-0000-0300-0000B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39" name="Text Box 11">
          <a:extLst>
            <a:ext uri="{FF2B5EF4-FFF2-40B4-BE49-F238E27FC236}">
              <a16:creationId xmlns:a16="http://schemas.microsoft.com/office/drawing/2014/main" id="{00000000-0008-0000-0300-0000B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40" name="Text Box 11">
          <a:extLst>
            <a:ext uri="{FF2B5EF4-FFF2-40B4-BE49-F238E27FC236}">
              <a16:creationId xmlns:a16="http://schemas.microsoft.com/office/drawing/2014/main" id="{00000000-0008-0000-0300-0000B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41" name="Text Box 11">
          <a:extLst>
            <a:ext uri="{FF2B5EF4-FFF2-40B4-BE49-F238E27FC236}">
              <a16:creationId xmlns:a16="http://schemas.microsoft.com/office/drawing/2014/main" id="{00000000-0008-0000-0300-0000B9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42" name="Text Box 11">
          <a:extLst>
            <a:ext uri="{FF2B5EF4-FFF2-40B4-BE49-F238E27FC236}">
              <a16:creationId xmlns:a16="http://schemas.microsoft.com/office/drawing/2014/main" id="{00000000-0008-0000-0300-0000B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43" name="Text Box 11">
          <a:extLst>
            <a:ext uri="{FF2B5EF4-FFF2-40B4-BE49-F238E27FC236}">
              <a16:creationId xmlns:a16="http://schemas.microsoft.com/office/drawing/2014/main" id="{00000000-0008-0000-0300-0000B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44" name="Text Box 11">
          <a:extLst>
            <a:ext uri="{FF2B5EF4-FFF2-40B4-BE49-F238E27FC236}">
              <a16:creationId xmlns:a16="http://schemas.microsoft.com/office/drawing/2014/main" id="{00000000-0008-0000-0300-0000B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39</xdr:row>
      <xdr:rowOff>0</xdr:rowOff>
    </xdr:from>
    <xdr:to>
      <xdr:col>0</xdr:col>
      <xdr:colOff>285750</xdr:colOff>
      <xdr:row>39</xdr:row>
      <xdr:rowOff>28575</xdr:rowOff>
    </xdr:to>
    <xdr:sp macro="" textlink="">
      <xdr:nvSpPr>
        <xdr:cNvPr id="445" name="Text Box 9">
          <a:extLst>
            <a:ext uri="{FF2B5EF4-FFF2-40B4-BE49-F238E27FC236}">
              <a16:creationId xmlns:a16="http://schemas.microsoft.com/office/drawing/2014/main" id="{00000000-0008-0000-0300-0000BD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46" name="Text Box 11">
          <a:extLst>
            <a:ext uri="{FF2B5EF4-FFF2-40B4-BE49-F238E27FC236}">
              <a16:creationId xmlns:a16="http://schemas.microsoft.com/office/drawing/2014/main" id="{00000000-0008-0000-0300-0000BE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47" name="Text Box 11">
          <a:extLst>
            <a:ext uri="{FF2B5EF4-FFF2-40B4-BE49-F238E27FC236}">
              <a16:creationId xmlns:a16="http://schemas.microsoft.com/office/drawing/2014/main" id="{00000000-0008-0000-0300-0000BF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48" name="Text Box 11">
          <a:extLst>
            <a:ext uri="{FF2B5EF4-FFF2-40B4-BE49-F238E27FC236}">
              <a16:creationId xmlns:a16="http://schemas.microsoft.com/office/drawing/2014/main" id="{00000000-0008-0000-0300-0000C0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49" name="Text Box 11">
          <a:extLst>
            <a:ext uri="{FF2B5EF4-FFF2-40B4-BE49-F238E27FC236}">
              <a16:creationId xmlns:a16="http://schemas.microsoft.com/office/drawing/2014/main" id="{00000000-0008-0000-0300-0000C1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50" name="Text Box 11">
          <a:extLst>
            <a:ext uri="{FF2B5EF4-FFF2-40B4-BE49-F238E27FC236}">
              <a16:creationId xmlns:a16="http://schemas.microsoft.com/office/drawing/2014/main" id="{00000000-0008-0000-0300-0000C2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51" name="Text Box 11">
          <a:extLst>
            <a:ext uri="{FF2B5EF4-FFF2-40B4-BE49-F238E27FC236}">
              <a16:creationId xmlns:a16="http://schemas.microsoft.com/office/drawing/2014/main" id="{00000000-0008-0000-0300-0000C3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52" name="Text Box 11">
          <a:extLst>
            <a:ext uri="{FF2B5EF4-FFF2-40B4-BE49-F238E27FC236}">
              <a16:creationId xmlns:a16="http://schemas.microsoft.com/office/drawing/2014/main" id="{00000000-0008-0000-0300-0000C4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53" name="Text Box 11">
          <a:extLst>
            <a:ext uri="{FF2B5EF4-FFF2-40B4-BE49-F238E27FC236}">
              <a16:creationId xmlns:a16="http://schemas.microsoft.com/office/drawing/2014/main" id="{00000000-0008-0000-0300-0000C5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54" name="Text Box 11">
          <a:extLst>
            <a:ext uri="{FF2B5EF4-FFF2-40B4-BE49-F238E27FC236}">
              <a16:creationId xmlns:a16="http://schemas.microsoft.com/office/drawing/2014/main" id="{00000000-0008-0000-0300-0000C6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55" name="Text Box 11">
          <a:extLst>
            <a:ext uri="{FF2B5EF4-FFF2-40B4-BE49-F238E27FC236}">
              <a16:creationId xmlns:a16="http://schemas.microsoft.com/office/drawing/2014/main" id="{00000000-0008-0000-0300-0000C7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56" name="Text Box 11">
          <a:extLst>
            <a:ext uri="{FF2B5EF4-FFF2-40B4-BE49-F238E27FC236}">
              <a16:creationId xmlns:a16="http://schemas.microsoft.com/office/drawing/2014/main" id="{00000000-0008-0000-0300-0000C8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39</xdr:row>
      <xdr:rowOff>0</xdr:rowOff>
    </xdr:from>
    <xdr:to>
      <xdr:col>0</xdr:col>
      <xdr:colOff>285750</xdr:colOff>
      <xdr:row>39</xdr:row>
      <xdr:rowOff>28575</xdr:rowOff>
    </xdr:to>
    <xdr:sp macro="" textlink="">
      <xdr:nvSpPr>
        <xdr:cNvPr id="457" name="Text Box 9">
          <a:extLst>
            <a:ext uri="{FF2B5EF4-FFF2-40B4-BE49-F238E27FC236}">
              <a16:creationId xmlns:a16="http://schemas.microsoft.com/office/drawing/2014/main" id="{00000000-0008-0000-0300-0000C9010000}"/>
            </a:ext>
          </a:extLst>
        </xdr:cNvPr>
        <xdr:cNvSpPr txBox="1">
          <a:spLocks noChangeArrowheads="1"/>
        </xdr:cNvSpPr>
      </xdr:nvSpPr>
      <xdr:spPr bwMode="auto">
        <a:xfrm>
          <a:off x="266700" y="17783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58" name="Text Box 11">
          <a:extLst>
            <a:ext uri="{FF2B5EF4-FFF2-40B4-BE49-F238E27FC236}">
              <a16:creationId xmlns:a16="http://schemas.microsoft.com/office/drawing/2014/main" id="{00000000-0008-0000-0300-0000CA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59" name="Text Box 11">
          <a:extLst>
            <a:ext uri="{FF2B5EF4-FFF2-40B4-BE49-F238E27FC236}">
              <a16:creationId xmlns:a16="http://schemas.microsoft.com/office/drawing/2014/main" id="{00000000-0008-0000-0300-0000CB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60" name="Text Box 11">
          <a:extLst>
            <a:ext uri="{FF2B5EF4-FFF2-40B4-BE49-F238E27FC236}">
              <a16:creationId xmlns:a16="http://schemas.microsoft.com/office/drawing/2014/main" id="{00000000-0008-0000-0300-0000CC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61" name="Text Box 11">
          <a:extLst>
            <a:ext uri="{FF2B5EF4-FFF2-40B4-BE49-F238E27FC236}">
              <a16:creationId xmlns:a16="http://schemas.microsoft.com/office/drawing/2014/main" id="{00000000-0008-0000-0300-0000CD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62" name="Text Box 11">
          <a:extLst>
            <a:ext uri="{FF2B5EF4-FFF2-40B4-BE49-F238E27FC236}">
              <a16:creationId xmlns:a16="http://schemas.microsoft.com/office/drawing/2014/main" id="{00000000-0008-0000-0300-0000CE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63" name="Text Box 11">
          <a:extLst>
            <a:ext uri="{FF2B5EF4-FFF2-40B4-BE49-F238E27FC236}">
              <a16:creationId xmlns:a16="http://schemas.microsoft.com/office/drawing/2014/main" id="{00000000-0008-0000-0300-0000CF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64" name="Text Box 11">
          <a:extLst>
            <a:ext uri="{FF2B5EF4-FFF2-40B4-BE49-F238E27FC236}">
              <a16:creationId xmlns:a16="http://schemas.microsoft.com/office/drawing/2014/main" id="{00000000-0008-0000-0300-0000D0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65" name="Text Box 11">
          <a:extLst>
            <a:ext uri="{FF2B5EF4-FFF2-40B4-BE49-F238E27FC236}">
              <a16:creationId xmlns:a16="http://schemas.microsoft.com/office/drawing/2014/main" id="{00000000-0008-0000-0300-0000D1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66" name="Text Box 11">
          <a:extLst>
            <a:ext uri="{FF2B5EF4-FFF2-40B4-BE49-F238E27FC236}">
              <a16:creationId xmlns:a16="http://schemas.microsoft.com/office/drawing/2014/main" id="{00000000-0008-0000-0300-0000D2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67" name="Text Box 11">
          <a:extLst>
            <a:ext uri="{FF2B5EF4-FFF2-40B4-BE49-F238E27FC236}">
              <a16:creationId xmlns:a16="http://schemas.microsoft.com/office/drawing/2014/main" id="{00000000-0008-0000-0300-0000D3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39</xdr:row>
      <xdr:rowOff>0</xdr:rowOff>
    </xdr:from>
    <xdr:to>
      <xdr:col>1</xdr:col>
      <xdr:colOff>9525</xdr:colOff>
      <xdr:row>39</xdr:row>
      <xdr:rowOff>28575</xdr:rowOff>
    </xdr:to>
    <xdr:sp macro="" textlink="">
      <xdr:nvSpPr>
        <xdr:cNvPr id="468" name="Text Box 11">
          <a:extLst>
            <a:ext uri="{FF2B5EF4-FFF2-40B4-BE49-F238E27FC236}">
              <a16:creationId xmlns:a16="http://schemas.microsoft.com/office/drawing/2014/main" id="{00000000-0008-0000-0300-0000D4010000}"/>
            </a:ext>
          </a:extLst>
        </xdr:cNvPr>
        <xdr:cNvSpPr txBox="1">
          <a:spLocks noChangeArrowheads="1"/>
        </xdr:cNvSpPr>
      </xdr:nvSpPr>
      <xdr:spPr bwMode="auto">
        <a:xfrm>
          <a:off x="304800" y="177831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35</xdr:row>
      <xdr:rowOff>0</xdr:rowOff>
    </xdr:from>
    <xdr:to>
      <xdr:col>0</xdr:col>
      <xdr:colOff>285750</xdr:colOff>
      <xdr:row>35</xdr:row>
      <xdr:rowOff>28575</xdr:rowOff>
    </xdr:to>
    <xdr:sp macro="" textlink="">
      <xdr:nvSpPr>
        <xdr:cNvPr id="469" name="Text Box 9">
          <a:extLst>
            <a:ext uri="{FF2B5EF4-FFF2-40B4-BE49-F238E27FC236}">
              <a16:creationId xmlns:a16="http://schemas.microsoft.com/office/drawing/2014/main" id="{00000000-0008-0000-0300-0000D5010000}"/>
            </a:ext>
          </a:extLst>
        </xdr:cNvPr>
        <xdr:cNvSpPr txBox="1">
          <a:spLocks noChangeArrowheads="1"/>
        </xdr:cNvSpPr>
      </xdr:nvSpPr>
      <xdr:spPr bwMode="auto">
        <a:xfrm>
          <a:off x="266700" y="16725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0" name="Text Box 11">
          <a:extLst>
            <a:ext uri="{FF2B5EF4-FFF2-40B4-BE49-F238E27FC236}">
              <a16:creationId xmlns:a16="http://schemas.microsoft.com/office/drawing/2014/main" id="{00000000-0008-0000-0300-0000D6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1" name="Text Box 11">
          <a:extLst>
            <a:ext uri="{FF2B5EF4-FFF2-40B4-BE49-F238E27FC236}">
              <a16:creationId xmlns:a16="http://schemas.microsoft.com/office/drawing/2014/main" id="{00000000-0008-0000-0300-0000D7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2" name="Text Box 11">
          <a:extLst>
            <a:ext uri="{FF2B5EF4-FFF2-40B4-BE49-F238E27FC236}">
              <a16:creationId xmlns:a16="http://schemas.microsoft.com/office/drawing/2014/main" id="{00000000-0008-0000-0300-0000D8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3" name="Text Box 11">
          <a:extLst>
            <a:ext uri="{FF2B5EF4-FFF2-40B4-BE49-F238E27FC236}">
              <a16:creationId xmlns:a16="http://schemas.microsoft.com/office/drawing/2014/main" id="{00000000-0008-0000-0300-0000D9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4" name="Text Box 11">
          <a:extLst>
            <a:ext uri="{FF2B5EF4-FFF2-40B4-BE49-F238E27FC236}">
              <a16:creationId xmlns:a16="http://schemas.microsoft.com/office/drawing/2014/main" id="{00000000-0008-0000-0300-0000DA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5" name="Text Box 11">
          <a:extLst>
            <a:ext uri="{FF2B5EF4-FFF2-40B4-BE49-F238E27FC236}">
              <a16:creationId xmlns:a16="http://schemas.microsoft.com/office/drawing/2014/main" id="{00000000-0008-0000-0300-0000DB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6" name="Text Box 11">
          <a:extLst>
            <a:ext uri="{FF2B5EF4-FFF2-40B4-BE49-F238E27FC236}">
              <a16:creationId xmlns:a16="http://schemas.microsoft.com/office/drawing/2014/main" id="{00000000-0008-0000-0300-0000DC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7" name="Text Box 11">
          <a:extLst>
            <a:ext uri="{FF2B5EF4-FFF2-40B4-BE49-F238E27FC236}">
              <a16:creationId xmlns:a16="http://schemas.microsoft.com/office/drawing/2014/main" id="{00000000-0008-0000-0300-0000DD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8" name="Text Box 11">
          <a:extLst>
            <a:ext uri="{FF2B5EF4-FFF2-40B4-BE49-F238E27FC236}">
              <a16:creationId xmlns:a16="http://schemas.microsoft.com/office/drawing/2014/main" id="{00000000-0008-0000-0300-0000DE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79" name="Text Box 11">
          <a:extLst>
            <a:ext uri="{FF2B5EF4-FFF2-40B4-BE49-F238E27FC236}">
              <a16:creationId xmlns:a16="http://schemas.microsoft.com/office/drawing/2014/main" id="{00000000-0008-0000-0300-0000DF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80" name="Text Box 11">
          <a:extLst>
            <a:ext uri="{FF2B5EF4-FFF2-40B4-BE49-F238E27FC236}">
              <a16:creationId xmlns:a16="http://schemas.microsoft.com/office/drawing/2014/main" id="{00000000-0008-0000-0300-0000E0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35</xdr:row>
      <xdr:rowOff>0</xdr:rowOff>
    </xdr:from>
    <xdr:to>
      <xdr:col>0</xdr:col>
      <xdr:colOff>285750</xdr:colOff>
      <xdr:row>35</xdr:row>
      <xdr:rowOff>28575</xdr:rowOff>
    </xdr:to>
    <xdr:sp macro="" textlink="">
      <xdr:nvSpPr>
        <xdr:cNvPr id="481" name="Text Box 9">
          <a:extLst>
            <a:ext uri="{FF2B5EF4-FFF2-40B4-BE49-F238E27FC236}">
              <a16:creationId xmlns:a16="http://schemas.microsoft.com/office/drawing/2014/main" id="{00000000-0008-0000-0300-0000E1010000}"/>
            </a:ext>
          </a:extLst>
        </xdr:cNvPr>
        <xdr:cNvSpPr txBox="1">
          <a:spLocks noChangeArrowheads="1"/>
        </xdr:cNvSpPr>
      </xdr:nvSpPr>
      <xdr:spPr bwMode="auto">
        <a:xfrm>
          <a:off x="266700" y="16725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82" name="Text Box 11">
          <a:extLst>
            <a:ext uri="{FF2B5EF4-FFF2-40B4-BE49-F238E27FC236}">
              <a16:creationId xmlns:a16="http://schemas.microsoft.com/office/drawing/2014/main" id="{00000000-0008-0000-0300-0000E2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83" name="Text Box 11">
          <a:extLst>
            <a:ext uri="{FF2B5EF4-FFF2-40B4-BE49-F238E27FC236}">
              <a16:creationId xmlns:a16="http://schemas.microsoft.com/office/drawing/2014/main" id="{00000000-0008-0000-0300-0000E3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84" name="Text Box 11">
          <a:extLst>
            <a:ext uri="{FF2B5EF4-FFF2-40B4-BE49-F238E27FC236}">
              <a16:creationId xmlns:a16="http://schemas.microsoft.com/office/drawing/2014/main" id="{00000000-0008-0000-0300-0000E4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85" name="Text Box 11">
          <a:extLst>
            <a:ext uri="{FF2B5EF4-FFF2-40B4-BE49-F238E27FC236}">
              <a16:creationId xmlns:a16="http://schemas.microsoft.com/office/drawing/2014/main" id="{00000000-0008-0000-0300-0000E5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86" name="Text Box 11">
          <a:extLst>
            <a:ext uri="{FF2B5EF4-FFF2-40B4-BE49-F238E27FC236}">
              <a16:creationId xmlns:a16="http://schemas.microsoft.com/office/drawing/2014/main" id="{00000000-0008-0000-0300-0000E6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87" name="Text Box 11">
          <a:extLst>
            <a:ext uri="{FF2B5EF4-FFF2-40B4-BE49-F238E27FC236}">
              <a16:creationId xmlns:a16="http://schemas.microsoft.com/office/drawing/2014/main" id="{00000000-0008-0000-0300-0000E7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88" name="Text Box 11">
          <a:extLst>
            <a:ext uri="{FF2B5EF4-FFF2-40B4-BE49-F238E27FC236}">
              <a16:creationId xmlns:a16="http://schemas.microsoft.com/office/drawing/2014/main" id="{00000000-0008-0000-0300-0000E8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89" name="Text Box 11">
          <a:extLst>
            <a:ext uri="{FF2B5EF4-FFF2-40B4-BE49-F238E27FC236}">
              <a16:creationId xmlns:a16="http://schemas.microsoft.com/office/drawing/2014/main" id="{00000000-0008-0000-0300-0000E9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90" name="Text Box 11">
          <a:extLst>
            <a:ext uri="{FF2B5EF4-FFF2-40B4-BE49-F238E27FC236}">
              <a16:creationId xmlns:a16="http://schemas.microsoft.com/office/drawing/2014/main" id="{00000000-0008-0000-0300-0000EA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91" name="Text Box 11">
          <a:extLst>
            <a:ext uri="{FF2B5EF4-FFF2-40B4-BE49-F238E27FC236}">
              <a16:creationId xmlns:a16="http://schemas.microsoft.com/office/drawing/2014/main" id="{00000000-0008-0000-0300-0000EB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92" name="Text Box 11">
          <a:extLst>
            <a:ext uri="{FF2B5EF4-FFF2-40B4-BE49-F238E27FC236}">
              <a16:creationId xmlns:a16="http://schemas.microsoft.com/office/drawing/2014/main" id="{00000000-0008-0000-0300-0000EC0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493" name="Text Box 8">
          <a:extLst>
            <a:ext uri="{FF2B5EF4-FFF2-40B4-BE49-F238E27FC236}">
              <a16:creationId xmlns:a16="http://schemas.microsoft.com/office/drawing/2014/main" id="{00000000-0008-0000-0300-0000ED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494" name="Text Box 9">
          <a:extLst>
            <a:ext uri="{FF2B5EF4-FFF2-40B4-BE49-F238E27FC236}">
              <a16:creationId xmlns:a16="http://schemas.microsoft.com/office/drawing/2014/main" id="{00000000-0008-0000-0300-0000EE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495" name="Text Box 11">
          <a:extLst>
            <a:ext uri="{FF2B5EF4-FFF2-40B4-BE49-F238E27FC236}">
              <a16:creationId xmlns:a16="http://schemas.microsoft.com/office/drawing/2014/main" id="{00000000-0008-0000-0300-0000EF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496" name="Text Box 8">
          <a:extLst>
            <a:ext uri="{FF2B5EF4-FFF2-40B4-BE49-F238E27FC236}">
              <a16:creationId xmlns:a16="http://schemas.microsoft.com/office/drawing/2014/main" id="{00000000-0008-0000-0300-0000F0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497" name="Text Box 9">
          <a:extLst>
            <a:ext uri="{FF2B5EF4-FFF2-40B4-BE49-F238E27FC236}">
              <a16:creationId xmlns:a16="http://schemas.microsoft.com/office/drawing/2014/main" id="{00000000-0008-0000-0300-0000F1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498" name="Text Box 11">
          <a:extLst>
            <a:ext uri="{FF2B5EF4-FFF2-40B4-BE49-F238E27FC236}">
              <a16:creationId xmlns:a16="http://schemas.microsoft.com/office/drawing/2014/main" id="{00000000-0008-0000-0300-0000F2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499" name="Text Box 8">
          <a:extLst>
            <a:ext uri="{FF2B5EF4-FFF2-40B4-BE49-F238E27FC236}">
              <a16:creationId xmlns:a16="http://schemas.microsoft.com/office/drawing/2014/main" id="{00000000-0008-0000-0300-0000F3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0" name="Text Box 9">
          <a:extLst>
            <a:ext uri="{FF2B5EF4-FFF2-40B4-BE49-F238E27FC236}">
              <a16:creationId xmlns:a16="http://schemas.microsoft.com/office/drawing/2014/main" id="{00000000-0008-0000-0300-0000F4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1" name="Text Box 11">
          <a:extLst>
            <a:ext uri="{FF2B5EF4-FFF2-40B4-BE49-F238E27FC236}">
              <a16:creationId xmlns:a16="http://schemas.microsoft.com/office/drawing/2014/main" id="{00000000-0008-0000-0300-0000F5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2" name="Text Box 8">
          <a:extLst>
            <a:ext uri="{FF2B5EF4-FFF2-40B4-BE49-F238E27FC236}">
              <a16:creationId xmlns:a16="http://schemas.microsoft.com/office/drawing/2014/main" id="{00000000-0008-0000-0300-0000F6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3" name="Text Box 9">
          <a:extLst>
            <a:ext uri="{FF2B5EF4-FFF2-40B4-BE49-F238E27FC236}">
              <a16:creationId xmlns:a16="http://schemas.microsoft.com/office/drawing/2014/main" id="{00000000-0008-0000-0300-0000F7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4" name="Text Box 11">
          <a:extLst>
            <a:ext uri="{FF2B5EF4-FFF2-40B4-BE49-F238E27FC236}">
              <a16:creationId xmlns:a16="http://schemas.microsoft.com/office/drawing/2014/main" id="{00000000-0008-0000-0300-0000F8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5" name="Text Box 8">
          <a:extLst>
            <a:ext uri="{FF2B5EF4-FFF2-40B4-BE49-F238E27FC236}">
              <a16:creationId xmlns:a16="http://schemas.microsoft.com/office/drawing/2014/main" id="{00000000-0008-0000-0300-0000F9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6" name="Text Box 9">
          <a:extLst>
            <a:ext uri="{FF2B5EF4-FFF2-40B4-BE49-F238E27FC236}">
              <a16:creationId xmlns:a16="http://schemas.microsoft.com/office/drawing/2014/main" id="{00000000-0008-0000-0300-0000FA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7" name="Text Box 11">
          <a:extLst>
            <a:ext uri="{FF2B5EF4-FFF2-40B4-BE49-F238E27FC236}">
              <a16:creationId xmlns:a16="http://schemas.microsoft.com/office/drawing/2014/main" id="{00000000-0008-0000-0300-0000FB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8" name="Text Box 8">
          <a:extLst>
            <a:ext uri="{FF2B5EF4-FFF2-40B4-BE49-F238E27FC236}">
              <a16:creationId xmlns:a16="http://schemas.microsoft.com/office/drawing/2014/main" id="{00000000-0008-0000-0300-0000FC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09" name="Text Box 9">
          <a:extLst>
            <a:ext uri="{FF2B5EF4-FFF2-40B4-BE49-F238E27FC236}">
              <a16:creationId xmlns:a16="http://schemas.microsoft.com/office/drawing/2014/main" id="{00000000-0008-0000-0300-0000FD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0" name="Text Box 11">
          <a:extLst>
            <a:ext uri="{FF2B5EF4-FFF2-40B4-BE49-F238E27FC236}">
              <a16:creationId xmlns:a16="http://schemas.microsoft.com/office/drawing/2014/main" id="{00000000-0008-0000-0300-0000FE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1" name="Text Box 11">
          <a:extLst>
            <a:ext uri="{FF2B5EF4-FFF2-40B4-BE49-F238E27FC236}">
              <a16:creationId xmlns:a16="http://schemas.microsoft.com/office/drawing/2014/main" id="{00000000-0008-0000-0300-0000FF01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2" name="Text Box 9">
          <a:extLst>
            <a:ext uri="{FF2B5EF4-FFF2-40B4-BE49-F238E27FC236}">
              <a16:creationId xmlns:a16="http://schemas.microsoft.com/office/drawing/2014/main" id="{00000000-0008-0000-0300-00000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3" name="Text Box 11">
          <a:extLst>
            <a:ext uri="{FF2B5EF4-FFF2-40B4-BE49-F238E27FC236}">
              <a16:creationId xmlns:a16="http://schemas.microsoft.com/office/drawing/2014/main" id="{00000000-0008-0000-0300-00000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4" name="Text Box 8">
          <a:extLst>
            <a:ext uri="{FF2B5EF4-FFF2-40B4-BE49-F238E27FC236}">
              <a16:creationId xmlns:a16="http://schemas.microsoft.com/office/drawing/2014/main" id="{00000000-0008-0000-0300-00000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5" name="Text Box 9">
          <a:extLst>
            <a:ext uri="{FF2B5EF4-FFF2-40B4-BE49-F238E27FC236}">
              <a16:creationId xmlns:a16="http://schemas.microsoft.com/office/drawing/2014/main" id="{00000000-0008-0000-0300-00000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6" name="Text Box 11">
          <a:extLst>
            <a:ext uri="{FF2B5EF4-FFF2-40B4-BE49-F238E27FC236}">
              <a16:creationId xmlns:a16="http://schemas.microsoft.com/office/drawing/2014/main" id="{00000000-0008-0000-0300-00000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7" name="Text Box 8">
          <a:extLst>
            <a:ext uri="{FF2B5EF4-FFF2-40B4-BE49-F238E27FC236}">
              <a16:creationId xmlns:a16="http://schemas.microsoft.com/office/drawing/2014/main" id="{00000000-0008-0000-0300-00000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8" name="Text Box 9">
          <a:extLst>
            <a:ext uri="{FF2B5EF4-FFF2-40B4-BE49-F238E27FC236}">
              <a16:creationId xmlns:a16="http://schemas.microsoft.com/office/drawing/2014/main" id="{00000000-0008-0000-0300-00000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19" name="Text Box 11">
          <a:extLst>
            <a:ext uri="{FF2B5EF4-FFF2-40B4-BE49-F238E27FC236}">
              <a16:creationId xmlns:a16="http://schemas.microsoft.com/office/drawing/2014/main" id="{00000000-0008-0000-0300-00000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0" name="Text Box 8">
          <a:extLst>
            <a:ext uri="{FF2B5EF4-FFF2-40B4-BE49-F238E27FC236}">
              <a16:creationId xmlns:a16="http://schemas.microsoft.com/office/drawing/2014/main" id="{00000000-0008-0000-0300-00000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1" name="Text Box 9">
          <a:extLst>
            <a:ext uri="{FF2B5EF4-FFF2-40B4-BE49-F238E27FC236}">
              <a16:creationId xmlns:a16="http://schemas.microsoft.com/office/drawing/2014/main" id="{00000000-0008-0000-0300-00000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2" name="Text Box 11">
          <a:extLst>
            <a:ext uri="{FF2B5EF4-FFF2-40B4-BE49-F238E27FC236}">
              <a16:creationId xmlns:a16="http://schemas.microsoft.com/office/drawing/2014/main" id="{00000000-0008-0000-0300-00000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3" name="Text Box 8">
          <a:extLst>
            <a:ext uri="{FF2B5EF4-FFF2-40B4-BE49-F238E27FC236}">
              <a16:creationId xmlns:a16="http://schemas.microsoft.com/office/drawing/2014/main" id="{00000000-0008-0000-0300-00000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4" name="Text Box 9">
          <a:extLst>
            <a:ext uri="{FF2B5EF4-FFF2-40B4-BE49-F238E27FC236}">
              <a16:creationId xmlns:a16="http://schemas.microsoft.com/office/drawing/2014/main" id="{00000000-0008-0000-0300-00000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5" name="Text Box 11">
          <a:extLst>
            <a:ext uri="{FF2B5EF4-FFF2-40B4-BE49-F238E27FC236}">
              <a16:creationId xmlns:a16="http://schemas.microsoft.com/office/drawing/2014/main" id="{00000000-0008-0000-0300-00000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6" name="Text Box 8">
          <a:extLst>
            <a:ext uri="{FF2B5EF4-FFF2-40B4-BE49-F238E27FC236}">
              <a16:creationId xmlns:a16="http://schemas.microsoft.com/office/drawing/2014/main" id="{00000000-0008-0000-0300-00000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7" name="Text Box 9">
          <a:extLst>
            <a:ext uri="{FF2B5EF4-FFF2-40B4-BE49-F238E27FC236}">
              <a16:creationId xmlns:a16="http://schemas.microsoft.com/office/drawing/2014/main" id="{00000000-0008-0000-0300-00000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8" name="Text Box 11">
          <a:extLst>
            <a:ext uri="{FF2B5EF4-FFF2-40B4-BE49-F238E27FC236}">
              <a16:creationId xmlns:a16="http://schemas.microsoft.com/office/drawing/2014/main" id="{00000000-0008-0000-0300-00001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29" name="Text Box 8">
          <a:extLst>
            <a:ext uri="{FF2B5EF4-FFF2-40B4-BE49-F238E27FC236}">
              <a16:creationId xmlns:a16="http://schemas.microsoft.com/office/drawing/2014/main" id="{00000000-0008-0000-0300-00001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0" name="Text Box 9">
          <a:extLst>
            <a:ext uri="{FF2B5EF4-FFF2-40B4-BE49-F238E27FC236}">
              <a16:creationId xmlns:a16="http://schemas.microsoft.com/office/drawing/2014/main" id="{00000000-0008-0000-0300-00001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1" name="Text Box 11">
          <a:extLst>
            <a:ext uri="{FF2B5EF4-FFF2-40B4-BE49-F238E27FC236}">
              <a16:creationId xmlns:a16="http://schemas.microsoft.com/office/drawing/2014/main" id="{00000000-0008-0000-0300-00001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2" name="Text Box 8">
          <a:extLst>
            <a:ext uri="{FF2B5EF4-FFF2-40B4-BE49-F238E27FC236}">
              <a16:creationId xmlns:a16="http://schemas.microsoft.com/office/drawing/2014/main" id="{00000000-0008-0000-0300-00001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3" name="Text Box 9">
          <a:extLst>
            <a:ext uri="{FF2B5EF4-FFF2-40B4-BE49-F238E27FC236}">
              <a16:creationId xmlns:a16="http://schemas.microsoft.com/office/drawing/2014/main" id="{00000000-0008-0000-0300-00001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4" name="Text Box 11">
          <a:extLst>
            <a:ext uri="{FF2B5EF4-FFF2-40B4-BE49-F238E27FC236}">
              <a16:creationId xmlns:a16="http://schemas.microsoft.com/office/drawing/2014/main" id="{00000000-0008-0000-0300-00001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5" name="Text Box 8">
          <a:extLst>
            <a:ext uri="{FF2B5EF4-FFF2-40B4-BE49-F238E27FC236}">
              <a16:creationId xmlns:a16="http://schemas.microsoft.com/office/drawing/2014/main" id="{00000000-0008-0000-0300-00001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6" name="Text Box 9">
          <a:extLst>
            <a:ext uri="{FF2B5EF4-FFF2-40B4-BE49-F238E27FC236}">
              <a16:creationId xmlns:a16="http://schemas.microsoft.com/office/drawing/2014/main" id="{00000000-0008-0000-0300-00001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7" name="Text Box 11">
          <a:extLst>
            <a:ext uri="{FF2B5EF4-FFF2-40B4-BE49-F238E27FC236}">
              <a16:creationId xmlns:a16="http://schemas.microsoft.com/office/drawing/2014/main" id="{00000000-0008-0000-0300-00001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8" name="Text Box 8">
          <a:extLst>
            <a:ext uri="{FF2B5EF4-FFF2-40B4-BE49-F238E27FC236}">
              <a16:creationId xmlns:a16="http://schemas.microsoft.com/office/drawing/2014/main" id="{00000000-0008-0000-0300-00001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39" name="Text Box 9">
          <a:extLst>
            <a:ext uri="{FF2B5EF4-FFF2-40B4-BE49-F238E27FC236}">
              <a16:creationId xmlns:a16="http://schemas.microsoft.com/office/drawing/2014/main" id="{00000000-0008-0000-0300-00001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40" name="Text Box 11">
          <a:extLst>
            <a:ext uri="{FF2B5EF4-FFF2-40B4-BE49-F238E27FC236}">
              <a16:creationId xmlns:a16="http://schemas.microsoft.com/office/drawing/2014/main" id="{00000000-0008-0000-0300-00001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41" name="Text Box 8">
          <a:extLst>
            <a:ext uri="{FF2B5EF4-FFF2-40B4-BE49-F238E27FC236}">
              <a16:creationId xmlns:a16="http://schemas.microsoft.com/office/drawing/2014/main" id="{00000000-0008-0000-0300-00001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42" name="Text Box 9">
          <a:extLst>
            <a:ext uri="{FF2B5EF4-FFF2-40B4-BE49-F238E27FC236}">
              <a16:creationId xmlns:a16="http://schemas.microsoft.com/office/drawing/2014/main" id="{00000000-0008-0000-0300-00001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43" name="Text Box 11">
          <a:extLst>
            <a:ext uri="{FF2B5EF4-FFF2-40B4-BE49-F238E27FC236}">
              <a16:creationId xmlns:a16="http://schemas.microsoft.com/office/drawing/2014/main" id="{00000000-0008-0000-0300-00001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44" name="Text Box 8">
          <a:extLst>
            <a:ext uri="{FF2B5EF4-FFF2-40B4-BE49-F238E27FC236}">
              <a16:creationId xmlns:a16="http://schemas.microsoft.com/office/drawing/2014/main" id="{00000000-0008-0000-0300-00002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45" name="Text Box 9">
          <a:extLst>
            <a:ext uri="{FF2B5EF4-FFF2-40B4-BE49-F238E27FC236}">
              <a16:creationId xmlns:a16="http://schemas.microsoft.com/office/drawing/2014/main" id="{00000000-0008-0000-0300-00002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46" name="Text Box 11">
          <a:extLst>
            <a:ext uri="{FF2B5EF4-FFF2-40B4-BE49-F238E27FC236}">
              <a16:creationId xmlns:a16="http://schemas.microsoft.com/office/drawing/2014/main" id="{00000000-0008-0000-0300-00002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547" name="Text Box 8">
          <a:extLst>
            <a:ext uri="{FF2B5EF4-FFF2-40B4-BE49-F238E27FC236}">
              <a16:creationId xmlns:a16="http://schemas.microsoft.com/office/drawing/2014/main" id="{00000000-0008-0000-0300-000023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48" name="Text Box 11">
          <a:extLst>
            <a:ext uri="{FF2B5EF4-FFF2-40B4-BE49-F238E27FC236}">
              <a16:creationId xmlns:a16="http://schemas.microsoft.com/office/drawing/2014/main" id="{00000000-0008-0000-0300-000024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49" name="Text Box 8">
          <a:extLst>
            <a:ext uri="{FF2B5EF4-FFF2-40B4-BE49-F238E27FC236}">
              <a16:creationId xmlns:a16="http://schemas.microsoft.com/office/drawing/2014/main" id="{00000000-0008-0000-0300-00002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50" name="Text Box 9">
          <a:extLst>
            <a:ext uri="{FF2B5EF4-FFF2-40B4-BE49-F238E27FC236}">
              <a16:creationId xmlns:a16="http://schemas.microsoft.com/office/drawing/2014/main" id="{00000000-0008-0000-0300-00002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51" name="Text Box 11">
          <a:extLst>
            <a:ext uri="{FF2B5EF4-FFF2-40B4-BE49-F238E27FC236}">
              <a16:creationId xmlns:a16="http://schemas.microsoft.com/office/drawing/2014/main" id="{00000000-0008-0000-0300-00002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552" name="Text Box 11">
          <a:extLst>
            <a:ext uri="{FF2B5EF4-FFF2-40B4-BE49-F238E27FC236}">
              <a16:creationId xmlns:a16="http://schemas.microsoft.com/office/drawing/2014/main" id="{00000000-0008-0000-0300-00002802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553" name="Text Box 8">
          <a:extLst>
            <a:ext uri="{FF2B5EF4-FFF2-40B4-BE49-F238E27FC236}">
              <a16:creationId xmlns:a16="http://schemas.microsoft.com/office/drawing/2014/main" id="{00000000-0008-0000-0300-000029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554" name="Text Box 9">
          <a:extLst>
            <a:ext uri="{FF2B5EF4-FFF2-40B4-BE49-F238E27FC236}">
              <a16:creationId xmlns:a16="http://schemas.microsoft.com/office/drawing/2014/main" id="{00000000-0008-0000-0300-00002A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555" name="Text Box 11">
          <a:extLst>
            <a:ext uri="{FF2B5EF4-FFF2-40B4-BE49-F238E27FC236}">
              <a16:creationId xmlns:a16="http://schemas.microsoft.com/office/drawing/2014/main" id="{00000000-0008-0000-0300-00002B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56" name="Text Box 8">
          <a:extLst>
            <a:ext uri="{FF2B5EF4-FFF2-40B4-BE49-F238E27FC236}">
              <a16:creationId xmlns:a16="http://schemas.microsoft.com/office/drawing/2014/main" id="{00000000-0008-0000-0300-00002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57" name="Text Box 9">
          <a:extLst>
            <a:ext uri="{FF2B5EF4-FFF2-40B4-BE49-F238E27FC236}">
              <a16:creationId xmlns:a16="http://schemas.microsoft.com/office/drawing/2014/main" id="{00000000-0008-0000-0300-00002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58" name="Text Box 11">
          <a:extLst>
            <a:ext uri="{FF2B5EF4-FFF2-40B4-BE49-F238E27FC236}">
              <a16:creationId xmlns:a16="http://schemas.microsoft.com/office/drawing/2014/main" id="{00000000-0008-0000-0300-00002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559" name="Text Box 8">
          <a:extLst>
            <a:ext uri="{FF2B5EF4-FFF2-40B4-BE49-F238E27FC236}">
              <a16:creationId xmlns:a16="http://schemas.microsoft.com/office/drawing/2014/main" id="{00000000-0008-0000-0300-00002F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560" name="Text Box 9">
          <a:extLst>
            <a:ext uri="{FF2B5EF4-FFF2-40B4-BE49-F238E27FC236}">
              <a16:creationId xmlns:a16="http://schemas.microsoft.com/office/drawing/2014/main" id="{00000000-0008-0000-0300-000030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561" name="Text Box 11">
          <a:extLst>
            <a:ext uri="{FF2B5EF4-FFF2-40B4-BE49-F238E27FC236}">
              <a16:creationId xmlns:a16="http://schemas.microsoft.com/office/drawing/2014/main" id="{00000000-0008-0000-0300-000031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62" name="Text Box 8">
          <a:extLst>
            <a:ext uri="{FF2B5EF4-FFF2-40B4-BE49-F238E27FC236}">
              <a16:creationId xmlns:a16="http://schemas.microsoft.com/office/drawing/2014/main" id="{00000000-0008-0000-0300-00003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63" name="Text Box 9">
          <a:extLst>
            <a:ext uri="{FF2B5EF4-FFF2-40B4-BE49-F238E27FC236}">
              <a16:creationId xmlns:a16="http://schemas.microsoft.com/office/drawing/2014/main" id="{00000000-0008-0000-0300-00003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64" name="Text Box 11">
          <a:extLst>
            <a:ext uri="{FF2B5EF4-FFF2-40B4-BE49-F238E27FC236}">
              <a16:creationId xmlns:a16="http://schemas.microsoft.com/office/drawing/2014/main" id="{00000000-0008-0000-0300-00003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565" name="Text Box 8">
          <a:extLst>
            <a:ext uri="{FF2B5EF4-FFF2-40B4-BE49-F238E27FC236}">
              <a16:creationId xmlns:a16="http://schemas.microsoft.com/office/drawing/2014/main" id="{00000000-0008-0000-0300-000035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66" name="Text Box 11">
          <a:extLst>
            <a:ext uri="{FF2B5EF4-FFF2-40B4-BE49-F238E27FC236}">
              <a16:creationId xmlns:a16="http://schemas.microsoft.com/office/drawing/2014/main" id="{00000000-0008-0000-0300-000036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67" name="Text Box 11">
          <a:extLst>
            <a:ext uri="{FF2B5EF4-FFF2-40B4-BE49-F238E27FC236}">
              <a16:creationId xmlns:a16="http://schemas.microsoft.com/office/drawing/2014/main" id="{00000000-0008-0000-0300-000037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68" name="Text Box 11">
          <a:extLst>
            <a:ext uri="{FF2B5EF4-FFF2-40B4-BE49-F238E27FC236}">
              <a16:creationId xmlns:a16="http://schemas.microsoft.com/office/drawing/2014/main" id="{00000000-0008-0000-0300-000038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69" name="Text Box 11">
          <a:extLst>
            <a:ext uri="{FF2B5EF4-FFF2-40B4-BE49-F238E27FC236}">
              <a16:creationId xmlns:a16="http://schemas.microsoft.com/office/drawing/2014/main" id="{00000000-0008-0000-0300-000039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70" name="Text Box 11">
          <a:extLst>
            <a:ext uri="{FF2B5EF4-FFF2-40B4-BE49-F238E27FC236}">
              <a16:creationId xmlns:a16="http://schemas.microsoft.com/office/drawing/2014/main" id="{00000000-0008-0000-0300-00003A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71" name="Text Box 11">
          <a:extLst>
            <a:ext uri="{FF2B5EF4-FFF2-40B4-BE49-F238E27FC236}">
              <a16:creationId xmlns:a16="http://schemas.microsoft.com/office/drawing/2014/main" id="{00000000-0008-0000-0300-00003B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72" name="Text Box 11">
          <a:extLst>
            <a:ext uri="{FF2B5EF4-FFF2-40B4-BE49-F238E27FC236}">
              <a16:creationId xmlns:a16="http://schemas.microsoft.com/office/drawing/2014/main" id="{00000000-0008-0000-0300-00003C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73" name="Text Box 11">
          <a:extLst>
            <a:ext uri="{FF2B5EF4-FFF2-40B4-BE49-F238E27FC236}">
              <a16:creationId xmlns:a16="http://schemas.microsoft.com/office/drawing/2014/main" id="{00000000-0008-0000-0300-00003D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74" name="Text Box 11">
          <a:extLst>
            <a:ext uri="{FF2B5EF4-FFF2-40B4-BE49-F238E27FC236}">
              <a16:creationId xmlns:a16="http://schemas.microsoft.com/office/drawing/2014/main" id="{00000000-0008-0000-0300-00003E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575" name="Text Box 8">
          <a:extLst>
            <a:ext uri="{FF2B5EF4-FFF2-40B4-BE49-F238E27FC236}">
              <a16:creationId xmlns:a16="http://schemas.microsoft.com/office/drawing/2014/main" id="{00000000-0008-0000-0300-00003F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576" name="Text Box 11">
          <a:extLst>
            <a:ext uri="{FF2B5EF4-FFF2-40B4-BE49-F238E27FC236}">
              <a16:creationId xmlns:a16="http://schemas.microsoft.com/office/drawing/2014/main" id="{00000000-0008-0000-0300-000040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77" name="Text Box 9">
          <a:extLst>
            <a:ext uri="{FF2B5EF4-FFF2-40B4-BE49-F238E27FC236}">
              <a16:creationId xmlns:a16="http://schemas.microsoft.com/office/drawing/2014/main" id="{00000000-0008-0000-0300-00004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78" name="Text Box 11">
          <a:extLst>
            <a:ext uri="{FF2B5EF4-FFF2-40B4-BE49-F238E27FC236}">
              <a16:creationId xmlns:a16="http://schemas.microsoft.com/office/drawing/2014/main" id="{00000000-0008-0000-0300-00004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79" name="Text Box 8">
          <a:extLst>
            <a:ext uri="{FF2B5EF4-FFF2-40B4-BE49-F238E27FC236}">
              <a16:creationId xmlns:a16="http://schemas.microsoft.com/office/drawing/2014/main" id="{00000000-0008-0000-0300-00004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0" name="Text Box 9">
          <a:extLst>
            <a:ext uri="{FF2B5EF4-FFF2-40B4-BE49-F238E27FC236}">
              <a16:creationId xmlns:a16="http://schemas.microsoft.com/office/drawing/2014/main" id="{00000000-0008-0000-0300-00004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1" name="Text Box 11">
          <a:extLst>
            <a:ext uri="{FF2B5EF4-FFF2-40B4-BE49-F238E27FC236}">
              <a16:creationId xmlns:a16="http://schemas.microsoft.com/office/drawing/2014/main" id="{00000000-0008-0000-0300-00004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2" name="Text Box 8">
          <a:extLst>
            <a:ext uri="{FF2B5EF4-FFF2-40B4-BE49-F238E27FC236}">
              <a16:creationId xmlns:a16="http://schemas.microsoft.com/office/drawing/2014/main" id="{00000000-0008-0000-0300-00004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3" name="Text Box 9">
          <a:extLst>
            <a:ext uri="{FF2B5EF4-FFF2-40B4-BE49-F238E27FC236}">
              <a16:creationId xmlns:a16="http://schemas.microsoft.com/office/drawing/2014/main" id="{00000000-0008-0000-0300-00004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4" name="Text Box 11">
          <a:extLst>
            <a:ext uri="{FF2B5EF4-FFF2-40B4-BE49-F238E27FC236}">
              <a16:creationId xmlns:a16="http://schemas.microsoft.com/office/drawing/2014/main" id="{00000000-0008-0000-0300-00004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5" name="Text Box 8">
          <a:extLst>
            <a:ext uri="{FF2B5EF4-FFF2-40B4-BE49-F238E27FC236}">
              <a16:creationId xmlns:a16="http://schemas.microsoft.com/office/drawing/2014/main" id="{00000000-0008-0000-0300-00004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6" name="Text Box 9">
          <a:extLst>
            <a:ext uri="{FF2B5EF4-FFF2-40B4-BE49-F238E27FC236}">
              <a16:creationId xmlns:a16="http://schemas.microsoft.com/office/drawing/2014/main" id="{00000000-0008-0000-0300-00004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7" name="Text Box 11">
          <a:extLst>
            <a:ext uri="{FF2B5EF4-FFF2-40B4-BE49-F238E27FC236}">
              <a16:creationId xmlns:a16="http://schemas.microsoft.com/office/drawing/2014/main" id="{00000000-0008-0000-0300-00004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8" name="Text Box 8">
          <a:extLst>
            <a:ext uri="{FF2B5EF4-FFF2-40B4-BE49-F238E27FC236}">
              <a16:creationId xmlns:a16="http://schemas.microsoft.com/office/drawing/2014/main" id="{00000000-0008-0000-0300-00004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89" name="Text Box 9">
          <a:extLst>
            <a:ext uri="{FF2B5EF4-FFF2-40B4-BE49-F238E27FC236}">
              <a16:creationId xmlns:a16="http://schemas.microsoft.com/office/drawing/2014/main" id="{00000000-0008-0000-0300-00004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0" name="Text Box 11">
          <a:extLst>
            <a:ext uri="{FF2B5EF4-FFF2-40B4-BE49-F238E27FC236}">
              <a16:creationId xmlns:a16="http://schemas.microsoft.com/office/drawing/2014/main" id="{00000000-0008-0000-0300-00004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1" name="Text Box 8">
          <a:extLst>
            <a:ext uri="{FF2B5EF4-FFF2-40B4-BE49-F238E27FC236}">
              <a16:creationId xmlns:a16="http://schemas.microsoft.com/office/drawing/2014/main" id="{00000000-0008-0000-0300-00004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2" name="Text Box 9">
          <a:extLst>
            <a:ext uri="{FF2B5EF4-FFF2-40B4-BE49-F238E27FC236}">
              <a16:creationId xmlns:a16="http://schemas.microsoft.com/office/drawing/2014/main" id="{00000000-0008-0000-0300-00005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3" name="Text Box 11">
          <a:extLst>
            <a:ext uri="{FF2B5EF4-FFF2-40B4-BE49-F238E27FC236}">
              <a16:creationId xmlns:a16="http://schemas.microsoft.com/office/drawing/2014/main" id="{00000000-0008-0000-0300-00005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4" name="Text Box 8">
          <a:extLst>
            <a:ext uri="{FF2B5EF4-FFF2-40B4-BE49-F238E27FC236}">
              <a16:creationId xmlns:a16="http://schemas.microsoft.com/office/drawing/2014/main" id="{00000000-0008-0000-0300-00005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5" name="Text Box 9">
          <a:extLst>
            <a:ext uri="{FF2B5EF4-FFF2-40B4-BE49-F238E27FC236}">
              <a16:creationId xmlns:a16="http://schemas.microsoft.com/office/drawing/2014/main" id="{00000000-0008-0000-0300-00005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6" name="Text Box 11">
          <a:extLst>
            <a:ext uri="{FF2B5EF4-FFF2-40B4-BE49-F238E27FC236}">
              <a16:creationId xmlns:a16="http://schemas.microsoft.com/office/drawing/2014/main" id="{00000000-0008-0000-0300-00005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7" name="Text Box 8">
          <a:extLst>
            <a:ext uri="{FF2B5EF4-FFF2-40B4-BE49-F238E27FC236}">
              <a16:creationId xmlns:a16="http://schemas.microsoft.com/office/drawing/2014/main" id="{00000000-0008-0000-0300-00005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8" name="Text Box 9">
          <a:extLst>
            <a:ext uri="{FF2B5EF4-FFF2-40B4-BE49-F238E27FC236}">
              <a16:creationId xmlns:a16="http://schemas.microsoft.com/office/drawing/2014/main" id="{00000000-0008-0000-0300-00005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599" name="Text Box 11">
          <a:extLst>
            <a:ext uri="{FF2B5EF4-FFF2-40B4-BE49-F238E27FC236}">
              <a16:creationId xmlns:a16="http://schemas.microsoft.com/office/drawing/2014/main" id="{00000000-0008-0000-0300-00005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0" name="Text Box 8">
          <a:extLst>
            <a:ext uri="{FF2B5EF4-FFF2-40B4-BE49-F238E27FC236}">
              <a16:creationId xmlns:a16="http://schemas.microsoft.com/office/drawing/2014/main" id="{00000000-0008-0000-0300-00005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1" name="Text Box 9">
          <a:extLst>
            <a:ext uri="{FF2B5EF4-FFF2-40B4-BE49-F238E27FC236}">
              <a16:creationId xmlns:a16="http://schemas.microsoft.com/office/drawing/2014/main" id="{00000000-0008-0000-0300-00005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2" name="Text Box 11">
          <a:extLst>
            <a:ext uri="{FF2B5EF4-FFF2-40B4-BE49-F238E27FC236}">
              <a16:creationId xmlns:a16="http://schemas.microsoft.com/office/drawing/2014/main" id="{00000000-0008-0000-0300-00005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3" name="Text Box 8">
          <a:extLst>
            <a:ext uri="{FF2B5EF4-FFF2-40B4-BE49-F238E27FC236}">
              <a16:creationId xmlns:a16="http://schemas.microsoft.com/office/drawing/2014/main" id="{00000000-0008-0000-0300-00005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4" name="Text Box 9">
          <a:extLst>
            <a:ext uri="{FF2B5EF4-FFF2-40B4-BE49-F238E27FC236}">
              <a16:creationId xmlns:a16="http://schemas.microsoft.com/office/drawing/2014/main" id="{00000000-0008-0000-0300-00005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5" name="Text Box 11">
          <a:extLst>
            <a:ext uri="{FF2B5EF4-FFF2-40B4-BE49-F238E27FC236}">
              <a16:creationId xmlns:a16="http://schemas.microsoft.com/office/drawing/2014/main" id="{00000000-0008-0000-0300-00005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6" name="Text Box 8">
          <a:extLst>
            <a:ext uri="{FF2B5EF4-FFF2-40B4-BE49-F238E27FC236}">
              <a16:creationId xmlns:a16="http://schemas.microsoft.com/office/drawing/2014/main" id="{00000000-0008-0000-0300-00005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7" name="Text Box 9">
          <a:extLst>
            <a:ext uri="{FF2B5EF4-FFF2-40B4-BE49-F238E27FC236}">
              <a16:creationId xmlns:a16="http://schemas.microsoft.com/office/drawing/2014/main" id="{00000000-0008-0000-0300-00005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8" name="Text Box 11">
          <a:extLst>
            <a:ext uri="{FF2B5EF4-FFF2-40B4-BE49-F238E27FC236}">
              <a16:creationId xmlns:a16="http://schemas.microsoft.com/office/drawing/2014/main" id="{00000000-0008-0000-0300-00006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09" name="Text Box 8">
          <a:extLst>
            <a:ext uri="{FF2B5EF4-FFF2-40B4-BE49-F238E27FC236}">
              <a16:creationId xmlns:a16="http://schemas.microsoft.com/office/drawing/2014/main" id="{00000000-0008-0000-0300-00006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10" name="Text Box 9">
          <a:extLst>
            <a:ext uri="{FF2B5EF4-FFF2-40B4-BE49-F238E27FC236}">
              <a16:creationId xmlns:a16="http://schemas.microsoft.com/office/drawing/2014/main" id="{00000000-0008-0000-0300-00006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11" name="Text Box 11">
          <a:extLst>
            <a:ext uri="{FF2B5EF4-FFF2-40B4-BE49-F238E27FC236}">
              <a16:creationId xmlns:a16="http://schemas.microsoft.com/office/drawing/2014/main" id="{00000000-0008-0000-0300-00006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612" name="Text Box 8">
          <a:extLst>
            <a:ext uri="{FF2B5EF4-FFF2-40B4-BE49-F238E27FC236}">
              <a16:creationId xmlns:a16="http://schemas.microsoft.com/office/drawing/2014/main" id="{00000000-0008-0000-0300-000064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13" name="Text Box 11">
          <a:extLst>
            <a:ext uri="{FF2B5EF4-FFF2-40B4-BE49-F238E27FC236}">
              <a16:creationId xmlns:a16="http://schemas.microsoft.com/office/drawing/2014/main" id="{00000000-0008-0000-0300-000065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14" name="Text Box 8">
          <a:extLst>
            <a:ext uri="{FF2B5EF4-FFF2-40B4-BE49-F238E27FC236}">
              <a16:creationId xmlns:a16="http://schemas.microsoft.com/office/drawing/2014/main" id="{00000000-0008-0000-0300-00006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15" name="Text Box 9">
          <a:extLst>
            <a:ext uri="{FF2B5EF4-FFF2-40B4-BE49-F238E27FC236}">
              <a16:creationId xmlns:a16="http://schemas.microsoft.com/office/drawing/2014/main" id="{00000000-0008-0000-0300-00006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16" name="Text Box 11">
          <a:extLst>
            <a:ext uri="{FF2B5EF4-FFF2-40B4-BE49-F238E27FC236}">
              <a16:creationId xmlns:a16="http://schemas.microsoft.com/office/drawing/2014/main" id="{00000000-0008-0000-0300-00006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617" name="Text Box 8">
          <a:extLst>
            <a:ext uri="{FF2B5EF4-FFF2-40B4-BE49-F238E27FC236}">
              <a16:creationId xmlns:a16="http://schemas.microsoft.com/office/drawing/2014/main" id="{00000000-0008-0000-0300-000069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618" name="Text Box 9">
          <a:extLst>
            <a:ext uri="{FF2B5EF4-FFF2-40B4-BE49-F238E27FC236}">
              <a16:creationId xmlns:a16="http://schemas.microsoft.com/office/drawing/2014/main" id="{00000000-0008-0000-0300-00006A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619" name="Text Box 11">
          <a:extLst>
            <a:ext uri="{FF2B5EF4-FFF2-40B4-BE49-F238E27FC236}">
              <a16:creationId xmlns:a16="http://schemas.microsoft.com/office/drawing/2014/main" id="{00000000-0008-0000-0300-00006B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20" name="Text Box 8">
          <a:extLst>
            <a:ext uri="{FF2B5EF4-FFF2-40B4-BE49-F238E27FC236}">
              <a16:creationId xmlns:a16="http://schemas.microsoft.com/office/drawing/2014/main" id="{00000000-0008-0000-0300-00006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21" name="Text Box 9">
          <a:extLst>
            <a:ext uri="{FF2B5EF4-FFF2-40B4-BE49-F238E27FC236}">
              <a16:creationId xmlns:a16="http://schemas.microsoft.com/office/drawing/2014/main" id="{00000000-0008-0000-0300-00006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22" name="Text Box 11">
          <a:extLst>
            <a:ext uri="{FF2B5EF4-FFF2-40B4-BE49-F238E27FC236}">
              <a16:creationId xmlns:a16="http://schemas.microsoft.com/office/drawing/2014/main" id="{00000000-0008-0000-0300-00006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623" name="Text Box 8">
          <a:extLst>
            <a:ext uri="{FF2B5EF4-FFF2-40B4-BE49-F238E27FC236}">
              <a16:creationId xmlns:a16="http://schemas.microsoft.com/office/drawing/2014/main" id="{00000000-0008-0000-0300-00006F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624" name="Text Box 9">
          <a:extLst>
            <a:ext uri="{FF2B5EF4-FFF2-40B4-BE49-F238E27FC236}">
              <a16:creationId xmlns:a16="http://schemas.microsoft.com/office/drawing/2014/main" id="{00000000-0008-0000-0300-000070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625" name="Text Box 11">
          <a:extLst>
            <a:ext uri="{FF2B5EF4-FFF2-40B4-BE49-F238E27FC236}">
              <a16:creationId xmlns:a16="http://schemas.microsoft.com/office/drawing/2014/main" id="{00000000-0008-0000-0300-000071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26" name="Text Box 8">
          <a:extLst>
            <a:ext uri="{FF2B5EF4-FFF2-40B4-BE49-F238E27FC236}">
              <a16:creationId xmlns:a16="http://schemas.microsoft.com/office/drawing/2014/main" id="{00000000-0008-0000-0300-00007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27" name="Text Box 9">
          <a:extLst>
            <a:ext uri="{FF2B5EF4-FFF2-40B4-BE49-F238E27FC236}">
              <a16:creationId xmlns:a16="http://schemas.microsoft.com/office/drawing/2014/main" id="{00000000-0008-0000-0300-00007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28" name="Text Box 11">
          <a:extLst>
            <a:ext uri="{FF2B5EF4-FFF2-40B4-BE49-F238E27FC236}">
              <a16:creationId xmlns:a16="http://schemas.microsoft.com/office/drawing/2014/main" id="{00000000-0008-0000-0300-00007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629" name="Text Box 8">
          <a:extLst>
            <a:ext uri="{FF2B5EF4-FFF2-40B4-BE49-F238E27FC236}">
              <a16:creationId xmlns:a16="http://schemas.microsoft.com/office/drawing/2014/main" id="{00000000-0008-0000-0300-000075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30" name="Text Box 11">
          <a:extLst>
            <a:ext uri="{FF2B5EF4-FFF2-40B4-BE49-F238E27FC236}">
              <a16:creationId xmlns:a16="http://schemas.microsoft.com/office/drawing/2014/main" id="{00000000-0008-0000-0300-000076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31" name="Text Box 11">
          <a:extLst>
            <a:ext uri="{FF2B5EF4-FFF2-40B4-BE49-F238E27FC236}">
              <a16:creationId xmlns:a16="http://schemas.microsoft.com/office/drawing/2014/main" id="{00000000-0008-0000-0300-000077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32" name="Text Box 11">
          <a:extLst>
            <a:ext uri="{FF2B5EF4-FFF2-40B4-BE49-F238E27FC236}">
              <a16:creationId xmlns:a16="http://schemas.microsoft.com/office/drawing/2014/main" id="{00000000-0008-0000-0300-000078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33" name="Text Box 11">
          <a:extLst>
            <a:ext uri="{FF2B5EF4-FFF2-40B4-BE49-F238E27FC236}">
              <a16:creationId xmlns:a16="http://schemas.microsoft.com/office/drawing/2014/main" id="{00000000-0008-0000-0300-000079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34" name="Text Box 11">
          <a:extLst>
            <a:ext uri="{FF2B5EF4-FFF2-40B4-BE49-F238E27FC236}">
              <a16:creationId xmlns:a16="http://schemas.microsoft.com/office/drawing/2014/main" id="{00000000-0008-0000-0300-00007A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35" name="Text Box 11">
          <a:extLst>
            <a:ext uri="{FF2B5EF4-FFF2-40B4-BE49-F238E27FC236}">
              <a16:creationId xmlns:a16="http://schemas.microsoft.com/office/drawing/2014/main" id="{00000000-0008-0000-0300-00007B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36" name="Text Box 11">
          <a:extLst>
            <a:ext uri="{FF2B5EF4-FFF2-40B4-BE49-F238E27FC236}">
              <a16:creationId xmlns:a16="http://schemas.microsoft.com/office/drawing/2014/main" id="{00000000-0008-0000-0300-00007C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37" name="Text Box 11">
          <a:extLst>
            <a:ext uri="{FF2B5EF4-FFF2-40B4-BE49-F238E27FC236}">
              <a16:creationId xmlns:a16="http://schemas.microsoft.com/office/drawing/2014/main" id="{00000000-0008-0000-0300-00007D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638" name="Text Box 8">
          <a:extLst>
            <a:ext uri="{FF2B5EF4-FFF2-40B4-BE49-F238E27FC236}">
              <a16:creationId xmlns:a16="http://schemas.microsoft.com/office/drawing/2014/main" id="{00000000-0008-0000-0300-00007E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39" name="Text Box 8">
          <a:extLst>
            <a:ext uri="{FF2B5EF4-FFF2-40B4-BE49-F238E27FC236}">
              <a16:creationId xmlns:a16="http://schemas.microsoft.com/office/drawing/2014/main" id="{00000000-0008-0000-0300-00007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0" name="Text Box 9">
          <a:extLst>
            <a:ext uri="{FF2B5EF4-FFF2-40B4-BE49-F238E27FC236}">
              <a16:creationId xmlns:a16="http://schemas.microsoft.com/office/drawing/2014/main" id="{00000000-0008-0000-0300-00008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1" name="Text Box 11">
          <a:extLst>
            <a:ext uri="{FF2B5EF4-FFF2-40B4-BE49-F238E27FC236}">
              <a16:creationId xmlns:a16="http://schemas.microsoft.com/office/drawing/2014/main" id="{00000000-0008-0000-0300-00008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2" name="Text Box 8">
          <a:extLst>
            <a:ext uri="{FF2B5EF4-FFF2-40B4-BE49-F238E27FC236}">
              <a16:creationId xmlns:a16="http://schemas.microsoft.com/office/drawing/2014/main" id="{00000000-0008-0000-0300-00008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3" name="Text Box 9">
          <a:extLst>
            <a:ext uri="{FF2B5EF4-FFF2-40B4-BE49-F238E27FC236}">
              <a16:creationId xmlns:a16="http://schemas.microsoft.com/office/drawing/2014/main" id="{00000000-0008-0000-0300-00008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4" name="Text Box 11">
          <a:extLst>
            <a:ext uri="{FF2B5EF4-FFF2-40B4-BE49-F238E27FC236}">
              <a16:creationId xmlns:a16="http://schemas.microsoft.com/office/drawing/2014/main" id="{00000000-0008-0000-0300-00008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5" name="Text Box 8">
          <a:extLst>
            <a:ext uri="{FF2B5EF4-FFF2-40B4-BE49-F238E27FC236}">
              <a16:creationId xmlns:a16="http://schemas.microsoft.com/office/drawing/2014/main" id="{00000000-0008-0000-0300-00008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6" name="Text Box 9">
          <a:extLst>
            <a:ext uri="{FF2B5EF4-FFF2-40B4-BE49-F238E27FC236}">
              <a16:creationId xmlns:a16="http://schemas.microsoft.com/office/drawing/2014/main" id="{00000000-0008-0000-0300-00008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7" name="Text Box 11">
          <a:extLst>
            <a:ext uri="{FF2B5EF4-FFF2-40B4-BE49-F238E27FC236}">
              <a16:creationId xmlns:a16="http://schemas.microsoft.com/office/drawing/2014/main" id="{00000000-0008-0000-0300-00008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8" name="Text Box 8">
          <a:extLst>
            <a:ext uri="{FF2B5EF4-FFF2-40B4-BE49-F238E27FC236}">
              <a16:creationId xmlns:a16="http://schemas.microsoft.com/office/drawing/2014/main" id="{00000000-0008-0000-0300-00008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49" name="Text Box 9">
          <a:extLst>
            <a:ext uri="{FF2B5EF4-FFF2-40B4-BE49-F238E27FC236}">
              <a16:creationId xmlns:a16="http://schemas.microsoft.com/office/drawing/2014/main" id="{00000000-0008-0000-0300-00008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0" name="Text Box 11">
          <a:extLst>
            <a:ext uri="{FF2B5EF4-FFF2-40B4-BE49-F238E27FC236}">
              <a16:creationId xmlns:a16="http://schemas.microsoft.com/office/drawing/2014/main" id="{00000000-0008-0000-0300-00008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1" name="Text Box 8">
          <a:extLst>
            <a:ext uri="{FF2B5EF4-FFF2-40B4-BE49-F238E27FC236}">
              <a16:creationId xmlns:a16="http://schemas.microsoft.com/office/drawing/2014/main" id="{00000000-0008-0000-0300-00008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2" name="Text Box 9">
          <a:extLst>
            <a:ext uri="{FF2B5EF4-FFF2-40B4-BE49-F238E27FC236}">
              <a16:creationId xmlns:a16="http://schemas.microsoft.com/office/drawing/2014/main" id="{00000000-0008-0000-0300-00008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3" name="Text Box 11">
          <a:extLst>
            <a:ext uri="{FF2B5EF4-FFF2-40B4-BE49-F238E27FC236}">
              <a16:creationId xmlns:a16="http://schemas.microsoft.com/office/drawing/2014/main" id="{00000000-0008-0000-0300-00008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4" name="Text Box 8">
          <a:extLst>
            <a:ext uri="{FF2B5EF4-FFF2-40B4-BE49-F238E27FC236}">
              <a16:creationId xmlns:a16="http://schemas.microsoft.com/office/drawing/2014/main" id="{00000000-0008-0000-0300-00008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5" name="Text Box 9">
          <a:extLst>
            <a:ext uri="{FF2B5EF4-FFF2-40B4-BE49-F238E27FC236}">
              <a16:creationId xmlns:a16="http://schemas.microsoft.com/office/drawing/2014/main" id="{00000000-0008-0000-0300-00008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6" name="Text Box 11">
          <a:extLst>
            <a:ext uri="{FF2B5EF4-FFF2-40B4-BE49-F238E27FC236}">
              <a16:creationId xmlns:a16="http://schemas.microsoft.com/office/drawing/2014/main" id="{00000000-0008-0000-0300-00009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7" name="Text Box 11">
          <a:extLst>
            <a:ext uri="{FF2B5EF4-FFF2-40B4-BE49-F238E27FC236}">
              <a16:creationId xmlns:a16="http://schemas.microsoft.com/office/drawing/2014/main" id="{00000000-0008-0000-0300-00009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8" name="Text Box 9">
          <a:extLst>
            <a:ext uri="{FF2B5EF4-FFF2-40B4-BE49-F238E27FC236}">
              <a16:creationId xmlns:a16="http://schemas.microsoft.com/office/drawing/2014/main" id="{00000000-0008-0000-0300-00009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59" name="Text Box 11">
          <a:extLst>
            <a:ext uri="{FF2B5EF4-FFF2-40B4-BE49-F238E27FC236}">
              <a16:creationId xmlns:a16="http://schemas.microsoft.com/office/drawing/2014/main" id="{00000000-0008-0000-0300-00009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0" name="Text Box 8">
          <a:extLst>
            <a:ext uri="{FF2B5EF4-FFF2-40B4-BE49-F238E27FC236}">
              <a16:creationId xmlns:a16="http://schemas.microsoft.com/office/drawing/2014/main" id="{00000000-0008-0000-0300-00009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1" name="Text Box 9">
          <a:extLst>
            <a:ext uri="{FF2B5EF4-FFF2-40B4-BE49-F238E27FC236}">
              <a16:creationId xmlns:a16="http://schemas.microsoft.com/office/drawing/2014/main" id="{00000000-0008-0000-0300-00009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2" name="Text Box 11">
          <a:extLst>
            <a:ext uri="{FF2B5EF4-FFF2-40B4-BE49-F238E27FC236}">
              <a16:creationId xmlns:a16="http://schemas.microsoft.com/office/drawing/2014/main" id="{00000000-0008-0000-0300-00009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3" name="Text Box 8">
          <a:extLst>
            <a:ext uri="{FF2B5EF4-FFF2-40B4-BE49-F238E27FC236}">
              <a16:creationId xmlns:a16="http://schemas.microsoft.com/office/drawing/2014/main" id="{00000000-0008-0000-0300-00009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4" name="Text Box 9">
          <a:extLst>
            <a:ext uri="{FF2B5EF4-FFF2-40B4-BE49-F238E27FC236}">
              <a16:creationId xmlns:a16="http://schemas.microsoft.com/office/drawing/2014/main" id="{00000000-0008-0000-0300-00009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5" name="Text Box 11">
          <a:extLst>
            <a:ext uri="{FF2B5EF4-FFF2-40B4-BE49-F238E27FC236}">
              <a16:creationId xmlns:a16="http://schemas.microsoft.com/office/drawing/2014/main" id="{00000000-0008-0000-0300-00009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6" name="Text Box 8">
          <a:extLst>
            <a:ext uri="{FF2B5EF4-FFF2-40B4-BE49-F238E27FC236}">
              <a16:creationId xmlns:a16="http://schemas.microsoft.com/office/drawing/2014/main" id="{00000000-0008-0000-0300-00009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7" name="Text Box 9">
          <a:extLst>
            <a:ext uri="{FF2B5EF4-FFF2-40B4-BE49-F238E27FC236}">
              <a16:creationId xmlns:a16="http://schemas.microsoft.com/office/drawing/2014/main" id="{00000000-0008-0000-0300-00009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8" name="Text Box 11">
          <a:extLst>
            <a:ext uri="{FF2B5EF4-FFF2-40B4-BE49-F238E27FC236}">
              <a16:creationId xmlns:a16="http://schemas.microsoft.com/office/drawing/2014/main" id="{00000000-0008-0000-0300-00009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69" name="Text Box 8">
          <a:extLst>
            <a:ext uri="{FF2B5EF4-FFF2-40B4-BE49-F238E27FC236}">
              <a16:creationId xmlns:a16="http://schemas.microsoft.com/office/drawing/2014/main" id="{00000000-0008-0000-0300-00009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0" name="Text Box 9">
          <a:extLst>
            <a:ext uri="{FF2B5EF4-FFF2-40B4-BE49-F238E27FC236}">
              <a16:creationId xmlns:a16="http://schemas.microsoft.com/office/drawing/2014/main" id="{00000000-0008-0000-0300-00009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1" name="Text Box 11">
          <a:extLst>
            <a:ext uri="{FF2B5EF4-FFF2-40B4-BE49-F238E27FC236}">
              <a16:creationId xmlns:a16="http://schemas.microsoft.com/office/drawing/2014/main" id="{00000000-0008-0000-0300-00009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2" name="Text Box 8">
          <a:extLst>
            <a:ext uri="{FF2B5EF4-FFF2-40B4-BE49-F238E27FC236}">
              <a16:creationId xmlns:a16="http://schemas.microsoft.com/office/drawing/2014/main" id="{00000000-0008-0000-0300-0000A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3" name="Text Box 9">
          <a:extLst>
            <a:ext uri="{FF2B5EF4-FFF2-40B4-BE49-F238E27FC236}">
              <a16:creationId xmlns:a16="http://schemas.microsoft.com/office/drawing/2014/main" id="{00000000-0008-0000-0300-0000A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4" name="Text Box 11">
          <a:extLst>
            <a:ext uri="{FF2B5EF4-FFF2-40B4-BE49-F238E27FC236}">
              <a16:creationId xmlns:a16="http://schemas.microsoft.com/office/drawing/2014/main" id="{00000000-0008-0000-0300-0000A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5" name="Text Box 8">
          <a:extLst>
            <a:ext uri="{FF2B5EF4-FFF2-40B4-BE49-F238E27FC236}">
              <a16:creationId xmlns:a16="http://schemas.microsoft.com/office/drawing/2014/main" id="{00000000-0008-0000-0300-0000A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6" name="Text Box 9">
          <a:extLst>
            <a:ext uri="{FF2B5EF4-FFF2-40B4-BE49-F238E27FC236}">
              <a16:creationId xmlns:a16="http://schemas.microsoft.com/office/drawing/2014/main" id="{00000000-0008-0000-0300-0000A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7" name="Text Box 11">
          <a:extLst>
            <a:ext uri="{FF2B5EF4-FFF2-40B4-BE49-F238E27FC236}">
              <a16:creationId xmlns:a16="http://schemas.microsoft.com/office/drawing/2014/main" id="{00000000-0008-0000-0300-0000A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8" name="Text Box 8">
          <a:extLst>
            <a:ext uri="{FF2B5EF4-FFF2-40B4-BE49-F238E27FC236}">
              <a16:creationId xmlns:a16="http://schemas.microsoft.com/office/drawing/2014/main" id="{00000000-0008-0000-0300-0000A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79" name="Text Box 9">
          <a:extLst>
            <a:ext uri="{FF2B5EF4-FFF2-40B4-BE49-F238E27FC236}">
              <a16:creationId xmlns:a16="http://schemas.microsoft.com/office/drawing/2014/main" id="{00000000-0008-0000-0300-0000A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0" name="Text Box 11">
          <a:extLst>
            <a:ext uri="{FF2B5EF4-FFF2-40B4-BE49-F238E27FC236}">
              <a16:creationId xmlns:a16="http://schemas.microsoft.com/office/drawing/2014/main" id="{00000000-0008-0000-0300-0000A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1" name="Text Box 8">
          <a:extLst>
            <a:ext uri="{FF2B5EF4-FFF2-40B4-BE49-F238E27FC236}">
              <a16:creationId xmlns:a16="http://schemas.microsoft.com/office/drawing/2014/main" id="{00000000-0008-0000-0300-0000A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2" name="Text Box 9">
          <a:extLst>
            <a:ext uri="{FF2B5EF4-FFF2-40B4-BE49-F238E27FC236}">
              <a16:creationId xmlns:a16="http://schemas.microsoft.com/office/drawing/2014/main" id="{00000000-0008-0000-0300-0000A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3" name="Text Box 11">
          <a:extLst>
            <a:ext uri="{FF2B5EF4-FFF2-40B4-BE49-F238E27FC236}">
              <a16:creationId xmlns:a16="http://schemas.microsoft.com/office/drawing/2014/main" id="{00000000-0008-0000-0300-0000A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4" name="Text Box 8">
          <a:extLst>
            <a:ext uri="{FF2B5EF4-FFF2-40B4-BE49-F238E27FC236}">
              <a16:creationId xmlns:a16="http://schemas.microsoft.com/office/drawing/2014/main" id="{00000000-0008-0000-0300-0000A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5" name="Text Box 9">
          <a:extLst>
            <a:ext uri="{FF2B5EF4-FFF2-40B4-BE49-F238E27FC236}">
              <a16:creationId xmlns:a16="http://schemas.microsoft.com/office/drawing/2014/main" id="{00000000-0008-0000-0300-0000A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6" name="Text Box 11">
          <a:extLst>
            <a:ext uri="{FF2B5EF4-FFF2-40B4-BE49-F238E27FC236}">
              <a16:creationId xmlns:a16="http://schemas.microsoft.com/office/drawing/2014/main" id="{00000000-0008-0000-0300-0000A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7" name="Text Box 8">
          <a:extLst>
            <a:ext uri="{FF2B5EF4-FFF2-40B4-BE49-F238E27FC236}">
              <a16:creationId xmlns:a16="http://schemas.microsoft.com/office/drawing/2014/main" id="{00000000-0008-0000-0300-0000A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8" name="Text Box 9">
          <a:extLst>
            <a:ext uri="{FF2B5EF4-FFF2-40B4-BE49-F238E27FC236}">
              <a16:creationId xmlns:a16="http://schemas.microsoft.com/office/drawing/2014/main" id="{00000000-0008-0000-0300-0000B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89" name="Text Box 11">
          <a:extLst>
            <a:ext uri="{FF2B5EF4-FFF2-40B4-BE49-F238E27FC236}">
              <a16:creationId xmlns:a16="http://schemas.microsoft.com/office/drawing/2014/main" id="{00000000-0008-0000-0300-0000B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90" name="Text Box 8">
          <a:extLst>
            <a:ext uri="{FF2B5EF4-FFF2-40B4-BE49-F238E27FC236}">
              <a16:creationId xmlns:a16="http://schemas.microsoft.com/office/drawing/2014/main" id="{00000000-0008-0000-0300-0000B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91" name="Text Box 9">
          <a:extLst>
            <a:ext uri="{FF2B5EF4-FFF2-40B4-BE49-F238E27FC236}">
              <a16:creationId xmlns:a16="http://schemas.microsoft.com/office/drawing/2014/main" id="{00000000-0008-0000-0300-0000B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92" name="Text Box 11">
          <a:extLst>
            <a:ext uri="{FF2B5EF4-FFF2-40B4-BE49-F238E27FC236}">
              <a16:creationId xmlns:a16="http://schemas.microsoft.com/office/drawing/2014/main" id="{00000000-0008-0000-0300-0000B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693" name="Text Box 8">
          <a:extLst>
            <a:ext uri="{FF2B5EF4-FFF2-40B4-BE49-F238E27FC236}">
              <a16:creationId xmlns:a16="http://schemas.microsoft.com/office/drawing/2014/main" id="{00000000-0008-0000-0300-0000B5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694" name="Text Box 11">
          <a:extLst>
            <a:ext uri="{FF2B5EF4-FFF2-40B4-BE49-F238E27FC236}">
              <a16:creationId xmlns:a16="http://schemas.microsoft.com/office/drawing/2014/main" id="{00000000-0008-0000-0300-0000B6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95" name="Text Box 8">
          <a:extLst>
            <a:ext uri="{FF2B5EF4-FFF2-40B4-BE49-F238E27FC236}">
              <a16:creationId xmlns:a16="http://schemas.microsoft.com/office/drawing/2014/main" id="{00000000-0008-0000-0300-0000B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96" name="Text Box 9">
          <a:extLst>
            <a:ext uri="{FF2B5EF4-FFF2-40B4-BE49-F238E27FC236}">
              <a16:creationId xmlns:a16="http://schemas.microsoft.com/office/drawing/2014/main" id="{00000000-0008-0000-0300-0000B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697" name="Text Box 11">
          <a:extLst>
            <a:ext uri="{FF2B5EF4-FFF2-40B4-BE49-F238E27FC236}">
              <a16:creationId xmlns:a16="http://schemas.microsoft.com/office/drawing/2014/main" id="{00000000-0008-0000-0300-0000B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698" name="Text Box 11">
          <a:extLst>
            <a:ext uri="{FF2B5EF4-FFF2-40B4-BE49-F238E27FC236}">
              <a16:creationId xmlns:a16="http://schemas.microsoft.com/office/drawing/2014/main" id="{00000000-0008-0000-0300-0000BA02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699" name="Text Box 8">
          <a:extLst>
            <a:ext uri="{FF2B5EF4-FFF2-40B4-BE49-F238E27FC236}">
              <a16:creationId xmlns:a16="http://schemas.microsoft.com/office/drawing/2014/main" id="{00000000-0008-0000-0300-0000BB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00" name="Text Box 9">
          <a:extLst>
            <a:ext uri="{FF2B5EF4-FFF2-40B4-BE49-F238E27FC236}">
              <a16:creationId xmlns:a16="http://schemas.microsoft.com/office/drawing/2014/main" id="{00000000-0008-0000-0300-0000BC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01" name="Text Box 11">
          <a:extLst>
            <a:ext uri="{FF2B5EF4-FFF2-40B4-BE49-F238E27FC236}">
              <a16:creationId xmlns:a16="http://schemas.microsoft.com/office/drawing/2014/main" id="{00000000-0008-0000-0300-0000BD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02" name="Text Box 8">
          <a:extLst>
            <a:ext uri="{FF2B5EF4-FFF2-40B4-BE49-F238E27FC236}">
              <a16:creationId xmlns:a16="http://schemas.microsoft.com/office/drawing/2014/main" id="{00000000-0008-0000-0300-0000B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03" name="Text Box 9">
          <a:extLst>
            <a:ext uri="{FF2B5EF4-FFF2-40B4-BE49-F238E27FC236}">
              <a16:creationId xmlns:a16="http://schemas.microsoft.com/office/drawing/2014/main" id="{00000000-0008-0000-0300-0000B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04" name="Text Box 11">
          <a:extLst>
            <a:ext uri="{FF2B5EF4-FFF2-40B4-BE49-F238E27FC236}">
              <a16:creationId xmlns:a16="http://schemas.microsoft.com/office/drawing/2014/main" id="{00000000-0008-0000-0300-0000C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05" name="Text Box 8">
          <a:extLst>
            <a:ext uri="{FF2B5EF4-FFF2-40B4-BE49-F238E27FC236}">
              <a16:creationId xmlns:a16="http://schemas.microsoft.com/office/drawing/2014/main" id="{00000000-0008-0000-0300-0000C1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06" name="Text Box 9">
          <a:extLst>
            <a:ext uri="{FF2B5EF4-FFF2-40B4-BE49-F238E27FC236}">
              <a16:creationId xmlns:a16="http://schemas.microsoft.com/office/drawing/2014/main" id="{00000000-0008-0000-0300-0000C2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07" name="Text Box 11">
          <a:extLst>
            <a:ext uri="{FF2B5EF4-FFF2-40B4-BE49-F238E27FC236}">
              <a16:creationId xmlns:a16="http://schemas.microsoft.com/office/drawing/2014/main" id="{00000000-0008-0000-0300-0000C3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08" name="Text Box 8">
          <a:extLst>
            <a:ext uri="{FF2B5EF4-FFF2-40B4-BE49-F238E27FC236}">
              <a16:creationId xmlns:a16="http://schemas.microsoft.com/office/drawing/2014/main" id="{00000000-0008-0000-0300-0000C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09" name="Text Box 9">
          <a:extLst>
            <a:ext uri="{FF2B5EF4-FFF2-40B4-BE49-F238E27FC236}">
              <a16:creationId xmlns:a16="http://schemas.microsoft.com/office/drawing/2014/main" id="{00000000-0008-0000-0300-0000C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10" name="Text Box 11">
          <a:extLst>
            <a:ext uri="{FF2B5EF4-FFF2-40B4-BE49-F238E27FC236}">
              <a16:creationId xmlns:a16="http://schemas.microsoft.com/office/drawing/2014/main" id="{00000000-0008-0000-0300-0000C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711" name="Text Box 8">
          <a:extLst>
            <a:ext uri="{FF2B5EF4-FFF2-40B4-BE49-F238E27FC236}">
              <a16:creationId xmlns:a16="http://schemas.microsoft.com/office/drawing/2014/main" id="{00000000-0008-0000-0300-0000C7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12" name="Text Box 11">
          <a:extLst>
            <a:ext uri="{FF2B5EF4-FFF2-40B4-BE49-F238E27FC236}">
              <a16:creationId xmlns:a16="http://schemas.microsoft.com/office/drawing/2014/main" id="{00000000-0008-0000-0300-0000C8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13" name="Text Box 11">
          <a:extLst>
            <a:ext uri="{FF2B5EF4-FFF2-40B4-BE49-F238E27FC236}">
              <a16:creationId xmlns:a16="http://schemas.microsoft.com/office/drawing/2014/main" id="{00000000-0008-0000-0300-0000C9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14" name="Text Box 11">
          <a:extLst>
            <a:ext uri="{FF2B5EF4-FFF2-40B4-BE49-F238E27FC236}">
              <a16:creationId xmlns:a16="http://schemas.microsoft.com/office/drawing/2014/main" id="{00000000-0008-0000-0300-0000CA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15" name="Text Box 11">
          <a:extLst>
            <a:ext uri="{FF2B5EF4-FFF2-40B4-BE49-F238E27FC236}">
              <a16:creationId xmlns:a16="http://schemas.microsoft.com/office/drawing/2014/main" id="{00000000-0008-0000-0300-0000CB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16" name="Text Box 11">
          <a:extLst>
            <a:ext uri="{FF2B5EF4-FFF2-40B4-BE49-F238E27FC236}">
              <a16:creationId xmlns:a16="http://schemas.microsoft.com/office/drawing/2014/main" id="{00000000-0008-0000-0300-0000CC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17" name="Text Box 11">
          <a:extLst>
            <a:ext uri="{FF2B5EF4-FFF2-40B4-BE49-F238E27FC236}">
              <a16:creationId xmlns:a16="http://schemas.microsoft.com/office/drawing/2014/main" id="{00000000-0008-0000-0300-0000CD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18" name="Text Box 11">
          <a:extLst>
            <a:ext uri="{FF2B5EF4-FFF2-40B4-BE49-F238E27FC236}">
              <a16:creationId xmlns:a16="http://schemas.microsoft.com/office/drawing/2014/main" id="{00000000-0008-0000-0300-0000CE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19" name="Text Box 11">
          <a:extLst>
            <a:ext uri="{FF2B5EF4-FFF2-40B4-BE49-F238E27FC236}">
              <a16:creationId xmlns:a16="http://schemas.microsoft.com/office/drawing/2014/main" id="{00000000-0008-0000-0300-0000CF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20" name="Text Box 11">
          <a:extLst>
            <a:ext uri="{FF2B5EF4-FFF2-40B4-BE49-F238E27FC236}">
              <a16:creationId xmlns:a16="http://schemas.microsoft.com/office/drawing/2014/main" id="{00000000-0008-0000-0300-0000D0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721" name="Text Box 8">
          <a:extLst>
            <a:ext uri="{FF2B5EF4-FFF2-40B4-BE49-F238E27FC236}">
              <a16:creationId xmlns:a16="http://schemas.microsoft.com/office/drawing/2014/main" id="{00000000-0008-0000-0300-0000D1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53</xdr:row>
      <xdr:rowOff>0</xdr:rowOff>
    </xdr:from>
    <xdr:to>
      <xdr:col>1</xdr:col>
      <xdr:colOff>123825</xdr:colOff>
      <xdr:row>53</xdr:row>
      <xdr:rowOff>28575</xdr:rowOff>
    </xdr:to>
    <xdr:sp macro="" textlink="">
      <xdr:nvSpPr>
        <xdr:cNvPr id="722" name="Text Box 11">
          <a:extLst>
            <a:ext uri="{FF2B5EF4-FFF2-40B4-BE49-F238E27FC236}">
              <a16:creationId xmlns:a16="http://schemas.microsoft.com/office/drawing/2014/main" id="{00000000-0008-0000-0300-0000D2020000}"/>
            </a:ext>
          </a:extLst>
        </xdr:cNvPr>
        <xdr:cNvSpPr txBox="1">
          <a:spLocks noChangeArrowheads="1"/>
        </xdr:cNvSpPr>
      </xdr:nvSpPr>
      <xdr:spPr bwMode="auto">
        <a:xfrm>
          <a:off x="381000"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23" name="Text Box 9">
          <a:extLst>
            <a:ext uri="{FF2B5EF4-FFF2-40B4-BE49-F238E27FC236}">
              <a16:creationId xmlns:a16="http://schemas.microsoft.com/office/drawing/2014/main" id="{00000000-0008-0000-0300-0000D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24" name="Text Box 11">
          <a:extLst>
            <a:ext uri="{FF2B5EF4-FFF2-40B4-BE49-F238E27FC236}">
              <a16:creationId xmlns:a16="http://schemas.microsoft.com/office/drawing/2014/main" id="{00000000-0008-0000-0300-0000D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25" name="Text Box 8">
          <a:extLst>
            <a:ext uri="{FF2B5EF4-FFF2-40B4-BE49-F238E27FC236}">
              <a16:creationId xmlns:a16="http://schemas.microsoft.com/office/drawing/2014/main" id="{00000000-0008-0000-0300-0000D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26" name="Text Box 9">
          <a:extLst>
            <a:ext uri="{FF2B5EF4-FFF2-40B4-BE49-F238E27FC236}">
              <a16:creationId xmlns:a16="http://schemas.microsoft.com/office/drawing/2014/main" id="{00000000-0008-0000-0300-0000D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27" name="Text Box 11">
          <a:extLst>
            <a:ext uri="{FF2B5EF4-FFF2-40B4-BE49-F238E27FC236}">
              <a16:creationId xmlns:a16="http://schemas.microsoft.com/office/drawing/2014/main" id="{00000000-0008-0000-0300-0000D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28" name="Text Box 8">
          <a:extLst>
            <a:ext uri="{FF2B5EF4-FFF2-40B4-BE49-F238E27FC236}">
              <a16:creationId xmlns:a16="http://schemas.microsoft.com/office/drawing/2014/main" id="{00000000-0008-0000-0300-0000D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29" name="Text Box 9">
          <a:extLst>
            <a:ext uri="{FF2B5EF4-FFF2-40B4-BE49-F238E27FC236}">
              <a16:creationId xmlns:a16="http://schemas.microsoft.com/office/drawing/2014/main" id="{00000000-0008-0000-0300-0000D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0" name="Text Box 11">
          <a:extLst>
            <a:ext uri="{FF2B5EF4-FFF2-40B4-BE49-F238E27FC236}">
              <a16:creationId xmlns:a16="http://schemas.microsoft.com/office/drawing/2014/main" id="{00000000-0008-0000-0300-0000D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1" name="Text Box 8">
          <a:extLst>
            <a:ext uri="{FF2B5EF4-FFF2-40B4-BE49-F238E27FC236}">
              <a16:creationId xmlns:a16="http://schemas.microsoft.com/office/drawing/2014/main" id="{00000000-0008-0000-0300-0000D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2" name="Text Box 9">
          <a:extLst>
            <a:ext uri="{FF2B5EF4-FFF2-40B4-BE49-F238E27FC236}">
              <a16:creationId xmlns:a16="http://schemas.microsoft.com/office/drawing/2014/main" id="{00000000-0008-0000-0300-0000D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3" name="Text Box 11">
          <a:extLst>
            <a:ext uri="{FF2B5EF4-FFF2-40B4-BE49-F238E27FC236}">
              <a16:creationId xmlns:a16="http://schemas.microsoft.com/office/drawing/2014/main" id="{00000000-0008-0000-0300-0000D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4" name="Text Box 8">
          <a:extLst>
            <a:ext uri="{FF2B5EF4-FFF2-40B4-BE49-F238E27FC236}">
              <a16:creationId xmlns:a16="http://schemas.microsoft.com/office/drawing/2014/main" id="{00000000-0008-0000-0300-0000D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5" name="Text Box 9">
          <a:extLst>
            <a:ext uri="{FF2B5EF4-FFF2-40B4-BE49-F238E27FC236}">
              <a16:creationId xmlns:a16="http://schemas.microsoft.com/office/drawing/2014/main" id="{00000000-0008-0000-0300-0000D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6" name="Text Box 11">
          <a:extLst>
            <a:ext uri="{FF2B5EF4-FFF2-40B4-BE49-F238E27FC236}">
              <a16:creationId xmlns:a16="http://schemas.microsoft.com/office/drawing/2014/main" id="{00000000-0008-0000-0300-0000E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7" name="Text Box 8">
          <a:extLst>
            <a:ext uri="{FF2B5EF4-FFF2-40B4-BE49-F238E27FC236}">
              <a16:creationId xmlns:a16="http://schemas.microsoft.com/office/drawing/2014/main" id="{00000000-0008-0000-0300-0000E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8" name="Text Box 9">
          <a:extLst>
            <a:ext uri="{FF2B5EF4-FFF2-40B4-BE49-F238E27FC236}">
              <a16:creationId xmlns:a16="http://schemas.microsoft.com/office/drawing/2014/main" id="{00000000-0008-0000-0300-0000E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39" name="Text Box 11">
          <a:extLst>
            <a:ext uri="{FF2B5EF4-FFF2-40B4-BE49-F238E27FC236}">
              <a16:creationId xmlns:a16="http://schemas.microsoft.com/office/drawing/2014/main" id="{00000000-0008-0000-0300-0000E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0" name="Text Box 8">
          <a:extLst>
            <a:ext uri="{FF2B5EF4-FFF2-40B4-BE49-F238E27FC236}">
              <a16:creationId xmlns:a16="http://schemas.microsoft.com/office/drawing/2014/main" id="{00000000-0008-0000-0300-0000E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1" name="Text Box 9">
          <a:extLst>
            <a:ext uri="{FF2B5EF4-FFF2-40B4-BE49-F238E27FC236}">
              <a16:creationId xmlns:a16="http://schemas.microsoft.com/office/drawing/2014/main" id="{00000000-0008-0000-0300-0000E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2" name="Text Box 11">
          <a:extLst>
            <a:ext uri="{FF2B5EF4-FFF2-40B4-BE49-F238E27FC236}">
              <a16:creationId xmlns:a16="http://schemas.microsoft.com/office/drawing/2014/main" id="{00000000-0008-0000-0300-0000E6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3" name="Text Box 8">
          <a:extLst>
            <a:ext uri="{FF2B5EF4-FFF2-40B4-BE49-F238E27FC236}">
              <a16:creationId xmlns:a16="http://schemas.microsoft.com/office/drawing/2014/main" id="{00000000-0008-0000-0300-0000E7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4" name="Text Box 9">
          <a:extLst>
            <a:ext uri="{FF2B5EF4-FFF2-40B4-BE49-F238E27FC236}">
              <a16:creationId xmlns:a16="http://schemas.microsoft.com/office/drawing/2014/main" id="{00000000-0008-0000-0300-0000E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5" name="Text Box 11">
          <a:extLst>
            <a:ext uri="{FF2B5EF4-FFF2-40B4-BE49-F238E27FC236}">
              <a16:creationId xmlns:a16="http://schemas.microsoft.com/office/drawing/2014/main" id="{00000000-0008-0000-0300-0000E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6" name="Text Box 8">
          <a:extLst>
            <a:ext uri="{FF2B5EF4-FFF2-40B4-BE49-F238E27FC236}">
              <a16:creationId xmlns:a16="http://schemas.microsoft.com/office/drawing/2014/main" id="{00000000-0008-0000-0300-0000E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7" name="Text Box 9">
          <a:extLst>
            <a:ext uri="{FF2B5EF4-FFF2-40B4-BE49-F238E27FC236}">
              <a16:creationId xmlns:a16="http://schemas.microsoft.com/office/drawing/2014/main" id="{00000000-0008-0000-0300-0000EB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8" name="Text Box 11">
          <a:extLst>
            <a:ext uri="{FF2B5EF4-FFF2-40B4-BE49-F238E27FC236}">
              <a16:creationId xmlns:a16="http://schemas.microsoft.com/office/drawing/2014/main" id="{00000000-0008-0000-0300-0000EC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49" name="Text Box 8">
          <a:extLst>
            <a:ext uri="{FF2B5EF4-FFF2-40B4-BE49-F238E27FC236}">
              <a16:creationId xmlns:a16="http://schemas.microsoft.com/office/drawing/2014/main" id="{00000000-0008-0000-0300-0000ED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50" name="Text Box 9">
          <a:extLst>
            <a:ext uri="{FF2B5EF4-FFF2-40B4-BE49-F238E27FC236}">
              <a16:creationId xmlns:a16="http://schemas.microsoft.com/office/drawing/2014/main" id="{00000000-0008-0000-0300-0000E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51" name="Text Box 11">
          <a:extLst>
            <a:ext uri="{FF2B5EF4-FFF2-40B4-BE49-F238E27FC236}">
              <a16:creationId xmlns:a16="http://schemas.microsoft.com/office/drawing/2014/main" id="{00000000-0008-0000-0300-0000E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52" name="Text Box 8">
          <a:extLst>
            <a:ext uri="{FF2B5EF4-FFF2-40B4-BE49-F238E27FC236}">
              <a16:creationId xmlns:a16="http://schemas.microsoft.com/office/drawing/2014/main" id="{00000000-0008-0000-0300-0000F0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53" name="Text Box 9">
          <a:extLst>
            <a:ext uri="{FF2B5EF4-FFF2-40B4-BE49-F238E27FC236}">
              <a16:creationId xmlns:a16="http://schemas.microsoft.com/office/drawing/2014/main" id="{00000000-0008-0000-0300-0000F1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54" name="Text Box 11">
          <a:extLst>
            <a:ext uri="{FF2B5EF4-FFF2-40B4-BE49-F238E27FC236}">
              <a16:creationId xmlns:a16="http://schemas.microsoft.com/office/drawing/2014/main" id="{00000000-0008-0000-0300-0000F2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55" name="Text Box 8">
          <a:extLst>
            <a:ext uri="{FF2B5EF4-FFF2-40B4-BE49-F238E27FC236}">
              <a16:creationId xmlns:a16="http://schemas.microsoft.com/office/drawing/2014/main" id="{00000000-0008-0000-0300-0000F3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56" name="Text Box 9">
          <a:extLst>
            <a:ext uri="{FF2B5EF4-FFF2-40B4-BE49-F238E27FC236}">
              <a16:creationId xmlns:a16="http://schemas.microsoft.com/office/drawing/2014/main" id="{00000000-0008-0000-0300-0000F4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57" name="Text Box 11">
          <a:extLst>
            <a:ext uri="{FF2B5EF4-FFF2-40B4-BE49-F238E27FC236}">
              <a16:creationId xmlns:a16="http://schemas.microsoft.com/office/drawing/2014/main" id="{00000000-0008-0000-0300-0000F5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758" name="Text Box 8">
          <a:extLst>
            <a:ext uri="{FF2B5EF4-FFF2-40B4-BE49-F238E27FC236}">
              <a16:creationId xmlns:a16="http://schemas.microsoft.com/office/drawing/2014/main" id="{00000000-0008-0000-0300-0000F602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59" name="Text Box 11">
          <a:extLst>
            <a:ext uri="{FF2B5EF4-FFF2-40B4-BE49-F238E27FC236}">
              <a16:creationId xmlns:a16="http://schemas.microsoft.com/office/drawing/2014/main" id="{00000000-0008-0000-0300-0000F702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60" name="Text Box 8">
          <a:extLst>
            <a:ext uri="{FF2B5EF4-FFF2-40B4-BE49-F238E27FC236}">
              <a16:creationId xmlns:a16="http://schemas.microsoft.com/office/drawing/2014/main" id="{00000000-0008-0000-0300-0000F8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61" name="Text Box 9">
          <a:extLst>
            <a:ext uri="{FF2B5EF4-FFF2-40B4-BE49-F238E27FC236}">
              <a16:creationId xmlns:a16="http://schemas.microsoft.com/office/drawing/2014/main" id="{00000000-0008-0000-0300-0000F9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62" name="Text Box 11">
          <a:extLst>
            <a:ext uri="{FF2B5EF4-FFF2-40B4-BE49-F238E27FC236}">
              <a16:creationId xmlns:a16="http://schemas.microsoft.com/office/drawing/2014/main" id="{00000000-0008-0000-0300-0000FA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63" name="Text Box 8">
          <a:extLst>
            <a:ext uri="{FF2B5EF4-FFF2-40B4-BE49-F238E27FC236}">
              <a16:creationId xmlns:a16="http://schemas.microsoft.com/office/drawing/2014/main" id="{00000000-0008-0000-0300-0000FB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64" name="Text Box 9">
          <a:extLst>
            <a:ext uri="{FF2B5EF4-FFF2-40B4-BE49-F238E27FC236}">
              <a16:creationId xmlns:a16="http://schemas.microsoft.com/office/drawing/2014/main" id="{00000000-0008-0000-0300-0000FC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65" name="Text Box 11">
          <a:extLst>
            <a:ext uri="{FF2B5EF4-FFF2-40B4-BE49-F238E27FC236}">
              <a16:creationId xmlns:a16="http://schemas.microsoft.com/office/drawing/2014/main" id="{00000000-0008-0000-0300-0000FD02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66" name="Text Box 8">
          <a:extLst>
            <a:ext uri="{FF2B5EF4-FFF2-40B4-BE49-F238E27FC236}">
              <a16:creationId xmlns:a16="http://schemas.microsoft.com/office/drawing/2014/main" id="{00000000-0008-0000-0300-0000FE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67" name="Text Box 9">
          <a:extLst>
            <a:ext uri="{FF2B5EF4-FFF2-40B4-BE49-F238E27FC236}">
              <a16:creationId xmlns:a16="http://schemas.microsoft.com/office/drawing/2014/main" id="{00000000-0008-0000-0300-0000FF02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68" name="Text Box 11">
          <a:extLst>
            <a:ext uri="{FF2B5EF4-FFF2-40B4-BE49-F238E27FC236}">
              <a16:creationId xmlns:a16="http://schemas.microsoft.com/office/drawing/2014/main" id="{00000000-0008-0000-0300-00000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69" name="Text Box 8">
          <a:extLst>
            <a:ext uri="{FF2B5EF4-FFF2-40B4-BE49-F238E27FC236}">
              <a16:creationId xmlns:a16="http://schemas.microsoft.com/office/drawing/2014/main" id="{00000000-0008-0000-0300-000001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70" name="Text Box 9">
          <a:extLst>
            <a:ext uri="{FF2B5EF4-FFF2-40B4-BE49-F238E27FC236}">
              <a16:creationId xmlns:a16="http://schemas.microsoft.com/office/drawing/2014/main" id="{00000000-0008-0000-0300-000002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771" name="Text Box 11">
          <a:extLst>
            <a:ext uri="{FF2B5EF4-FFF2-40B4-BE49-F238E27FC236}">
              <a16:creationId xmlns:a16="http://schemas.microsoft.com/office/drawing/2014/main" id="{00000000-0008-0000-0300-000003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72" name="Text Box 8">
          <a:extLst>
            <a:ext uri="{FF2B5EF4-FFF2-40B4-BE49-F238E27FC236}">
              <a16:creationId xmlns:a16="http://schemas.microsoft.com/office/drawing/2014/main" id="{00000000-0008-0000-0300-00000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73" name="Text Box 9">
          <a:extLst>
            <a:ext uri="{FF2B5EF4-FFF2-40B4-BE49-F238E27FC236}">
              <a16:creationId xmlns:a16="http://schemas.microsoft.com/office/drawing/2014/main" id="{00000000-0008-0000-0300-00000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774" name="Text Box 11">
          <a:extLst>
            <a:ext uri="{FF2B5EF4-FFF2-40B4-BE49-F238E27FC236}">
              <a16:creationId xmlns:a16="http://schemas.microsoft.com/office/drawing/2014/main" id="{00000000-0008-0000-0300-00000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775" name="Text Box 8">
          <a:extLst>
            <a:ext uri="{FF2B5EF4-FFF2-40B4-BE49-F238E27FC236}">
              <a16:creationId xmlns:a16="http://schemas.microsoft.com/office/drawing/2014/main" id="{00000000-0008-0000-0300-000007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76" name="Text Box 11">
          <a:extLst>
            <a:ext uri="{FF2B5EF4-FFF2-40B4-BE49-F238E27FC236}">
              <a16:creationId xmlns:a16="http://schemas.microsoft.com/office/drawing/2014/main" id="{00000000-0008-0000-0300-00000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77" name="Text Box 11">
          <a:extLst>
            <a:ext uri="{FF2B5EF4-FFF2-40B4-BE49-F238E27FC236}">
              <a16:creationId xmlns:a16="http://schemas.microsoft.com/office/drawing/2014/main" id="{00000000-0008-0000-0300-000009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78" name="Text Box 11">
          <a:extLst>
            <a:ext uri="{FF2B5EF4-FFF2-40B4-BE49-F238E27FC236}">
              <a16:creationId xmlns:a16="http://schemas.microsoft.com/office/drawing/2014/main" id="{00000000-0008-0000-0300-00000A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79" name="Text Box 11">
          <a:extLst>
            <a:ext uri="{FF2B5EF4-FFF2-40B4-BE49-F238E27FC236}">
              <a16:creationId xmlns:a16="http://schemas.microsoft.com/office/drawing/2014/main" id="{00000000-0008-0000-0300-00000B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80" name="Text Box 11">
          <a:extLst>
            <a:ext uri="{FF2B5EF4-FFF2-40B4-BE49-F238E27FC236}">
              <a16:creationId xmlns:a16="http://schemas.microsoft.com/office/drawing/2014/main" id="{00000000-0008-0000-0300-00000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81" name="Text Box 11">
          <a:extLst>
            <a:ext uri="{FF2B5EF4-FFF2-40B4-BE49-F238E27FC236}">
              <a16:creationId xmlns:a16="http://schemas.microsoft.com/office/drawing/2014/main" id="{00000000-0008-0000-0300-00000D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82" name="Text Box 11">
          <a:extLst>
            <a:ext uri="{FF2B5EF4-FFF2-40B4-BE49-F238E27FC236}">
              <a16:creationId xmlns:a16="http://schemas.microsoft.com/office/drawing/2014/main" id="{00000000-0008-0000-0300-00000E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83" name="Text Box 11">
          <a:extLst>
            <a:ext uri="{FF2B5EF4-FFF2-40B4-BE49-F238E27FC236}">
              <a16:creationId xmlns:a16="http://schemas.microsoft.com/office/drawing/2014/main" id="{00000000-0008-0000-0300-00000F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84" name="Text Box 11">
          <a:extLst>
            <a:ext uri="{FF2B5EF4-FFF2-40B4-BE49-F238E27FC236}">
              <a16:creationId xmlns:a16="http://schemas.microsoft.com/office/drawing/2014/main" id="{00000000-0008-0000-0300-00001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785" name="Text Box 8">
          <a:extLst>
            <a:ext uri="{FF2B5EF4-FFF2-40B4-BE49-F238E27FC236}">
              <a16:creationId xmlns:a16="http://schemas.microsoft.com/office/drawing/2014/main" id="{00000000-0008-0000-0300-000011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86" name="Text Box 11">
          <a:extLst>
            <a:ext uri="{FF2B5EF4-FFF2-40B4-BE49-F238E27FC236}">
              <a16:creationId xmlns:a16="http://schemas.microsoft.com/office/drawing/2014/main" id="{00000000-0008-0000-0300-000012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87" name="Text Box 11">
          <a:extLst>
            <a:ext uri="{FF2B5EF4-FFF2-40B4-BE49-F238E27FC236}">
              <a16:creationId xmlns:a16="http://schemas.microsoft.com/office/drawing/2014/main" id="{00000000-0008-0000-0300-000013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88" name="Text Box 11">
          <a:extLst>
            <a:ext uri="{FF2B5EF4-FFF2-40B4-BE49-F238E27FC236}">
              <a16:creationId xmlns:a16="http://schemas.microsoft.com/office/drawing/2014/main" id="{00000000-0008-0000-0300-000014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89" name="Text Box 11">
          <a:extLst>
            <a:ext uri="{FF2B5EF4-FFF2-40B4-BE49-F238E27FC236}">
              <a16:creationId xmlns:a16="http://schemas.microsoft.com/office/drawing/2014/main" id="{00000000-0008-0000-0300-000015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90" name="Text Box 11">
          <a:extLst>
            <a:ext uri="{FF2B5EF4-FFF2-40B4-BE49-F238E27FC236}">
              <a16:creationId xmlns:a16="http://schemas.microsoft.com/office/drawing/2014/main" id="{00000000-0008-0000-0300-00001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91" name="Text Box 11">
          <a:extLst>
            <a:ext uri="{FF2B5EF4-FFF2-40B4-BE49-F238E27FC236}">
              <a16:creationId xmlns:a16="http://schemas.microsoft.com/office/drawing/2014/main" id="{00000000-0008-0000-0300-000017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92" name="Text Box 11">
          <a:extLst>
            <a:ext uri="{FF2B5EF4-FFF2-40B4-BE49-F238E27FC236}">
              <a16:creationId xmlns:a16="http://schemas.microsoft.com/office/drawing/2014/main" id="{00000000-0008-0000-0300-00001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93" name="Text Box 11">
          <a:extLst>
            <a:ext uri="{FF2B5EF4-FFF2-40B4-BE49-F238E27FC236}">
              <a16:creationId xmlns:a16="http://schemas.microsoft.com/office/drawing/2014/main" id="{00000000-0008-0000-0300-000019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94" name="Text Box 11">
          <a:extLst>
            <a:ext uri="{FF2B5EF4-FFF2-40B4-BE49-F238E27FC236}">
              <a16:creationId xmlns:a16="http://schemas.microsoft.com/office/drawing/2014/main" id="{00000000-0008-0000-0300-00001A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95" name="Text Box 11">
          <a:extLst>
            <a:ext uri="{FF2B5EF4-FFF2-40B4-BE49-F238E27FC236}">
              <a16:creationId xmlns:a16="http://schemas.microsoft.com/office/drawing/2014/main" id="{00000000-0008-0000-0300-00001B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96" name="Text Box 11">
          <a:extLst>
            <a:ext uri="{FF2B5EF4-FFF2-40B4-BE49-F238E27FC236}">
              <a16:creationId xmlns:a16="http://schemas.microsoft.com/office/drawing/2014/main" id="{00000000-0008-0000-0300-00001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97" name="Text Box 11">
          <a:extLst>
            <a:ext uri="{FF2B5EF4-FFF2-40B4-BE49-F238E27FC236}">
              <a16:creationId xmlns:a16="http://schemas.microsoft.com/office/drawing/2014/main" id="{00000000-0008-0000-0300-00001D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424543</xdr:colOff>
      <xdr:row>52</xdr:row>
      <xdr:rowOff>0</xdr:rowOff>
    </xdr:from>
    <xdr:to>
      <xdr:col>1</xdr:col>
      <xdr:colOff>148318</xdr:colOff>
      <xdr:row>54</xdr:row>
      <xdr:rowOff>453120</xdr:rowOff>
    </xdr:to>
    <xdr:sp macro="" textlink="">
      <xdr:nvSpPr>
        <xdr:cNvPr id="798" name="Text Box 11">
          <a:extLst>
            <a:ext uri="{FF2B5EF4-FFF2-40B4-BE49-F238E27FC236}">
              <a16:creationId xmlns:a16="http://schemas.microsoft.com/office/drawing/2014/main" id="{00000000-0008-0000-0300-00001E030000}"/>
            </a:ext>
          </a:extLst>
        </xdr:cNvPr>
        <xdr:cNvSpPr txBox="1">
          <a:spLocks noChangeArrowheads="1"/>
        </xdr:cNvSpPr>
      </xdr:nvSpPr>
      <xdr:spPr bwMode="auto">
        <a:xfrm>
          <a:off x="329293" y="25184100"/>
          <a:ext cx="152400" cy="1475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799" name="Text Box 11">
          <a:extLst>
            <a:ext uri="{FF2B5EF4-FFF2-40B4-BE49-F238E27FC236}">
              <a16:creationId xmlns:a16="http://schemas.microsoft.com/office/drawing/2014/main" id="{00000000-0008-0000-0300-00001F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00" name="Text Box 11">
          <a:extLst>
            <a:ext uri="{FF2B5EF4-FFF2-40B4-BE49-F238E27FC236}">
              <a16:creationId xmlns:a16="http://schemas.microsoft.com/office/drawing/2014/main" id="{00000000-0008-0000-0300-00002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01" name="Text Box 11">
          <a:extLst>
            <a:ext uri="{FF2B5EF4-FFF2-40B4-BE49-F238E27FC236}">
              <a16:creationId xmlns:a16="http://schemas.microsoft.com/office/drawing/2014/main" id="{00000000-0008-0000-0300-000021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02" name="Text Box 11">
          <a:extLst>
            <a:ext uri="{FF2B5EF4-FFF2-40B4-BE49-F238E27FC236}">
              <a16:creationId xmlns:a16="http://schemas.microsoft.com/office/drawing/2014/main" id="{00000000-0008-0000-0300-000022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03" name="Text Box 11">
          <a:extLst>
            <a:ext uri="{FF2B5EF4-FFF2-40B4-BE49-F238E27FC236}">
              <a16:creationId xmlns:a16="http://schemas.microsoft.com/office/drawing/2014/main" id="{00000000-0008-0000-0300-000023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04" name="Text Box 11">
          <a:extLst>
            <a:ext uri="{FF2B5EF4-FFF2-40B4-BE49-F238E27FC236}">
              <a16:creationId xmlns:a16="http://schemas.microsoft.com/office/drawing/2014/main" id="{00000000-0008-0000-0300-000024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05" name="Text Box 11">
          <a:extLst>
            <a:ext uri="{FF2B5EF4-FFF2-40B4-BE49-F238E27FC236}">
              <a16:creationId xmlns:a16="http://schemas.microsoft.com/office/drawing/2014/main" id="{00000000-0008-0000-0300-000025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06" name="Text Box 11">
          <a:extLst>
            <a:ext uri="{FF2B5EF4-FFF2-40B4-BE49-F238E27FC236}">
              <a16:creationId xmlns:a16="http://schemas.microsoft.com/office/drawing/2014/main" id="{00000000-0008-0000-0300-00002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07" name="Text Box 11">
          <a:extLst>
            <a:ext uri="{FF2B5EF4-FFF2-40B4-BE49-F238E27FC236}">
              <a16:creationId xmlns:a16="http://schemas.microsoft.com/office/drawing/2014/main" id="{00000000-0008-0000-0300-000027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08" name="Text Box 11">
          <a:extLst>
            <a:ext uri="{FF2B5EF4-FFF2-40B4-BE49-F238E27FC236}">
              <a16:creationId xmlns:a16="http://schemas.microsoft.com/office/drawing/2014/main" id="{00000000-0008-0000-0300-00002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09" name="Text Box 8">
          <a:extLst>
            <a:ext uri="{FF2B5EF4-FFF2-40B4-BE49-F238E27FC236}">
              <a16:creationId xmlns:a16="http://schemas.microsoft.com/office/drawing/2014/main" id="{00000000-0008-0000-0300-00002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0" name="Text Box 9">
          <a:extLst>
            <a:ext uri="{FF2B5EF4-FFF2-40B4-BE49-F238E27FC236}">
              <a16:creationId xmlns:a16="http://schemas.microsoft.com/office/drawing/2014/main" id="{00000000-0008-0000-0300-00002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1" name="Text Box 11">
          <a:extLst>
            <a:ext uri="{FF2B5EF4-FFF2-40B4-BE49-F238E27FC236}">
              <a16:creationId xmlns:a16="http://schemas.microsoft.com/office/drawing/2014/main" id="{00000000-0008-0000-0300-00002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2" name="Text Box 8">
          <a:extLst>
            <a:ext uri="{FF2B5EF4-FFF2-40B4-BE49-F238E27FC236}">
              <a16:creationId xmlns:a16="http://schemas.microsoft.com/office/drawing/2014/main" id="{00000000-0008-0000-0300-00002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3" name="Text Box 9">
          <a:extLst>
            <a:ext uri="{FF2B5EF4-FFF2-40B4-BE49-F238E27FC236}">
              <a16:creationId xmlns:a16="http://schemas.microsoft.com/office/drawing/2014/main" id="{00000000-0008-0000-0300-00002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4" name="Text Box 11">
          <a:extLst>
            <a:ext uri="{FF2B5EF4-FFF2-40B4-BE49-F238E27FC236}">
              <a16:creationId xmlns:a16="http://schemas.microsoft.com/office/drawing/2014/main" id="{00000000-0008-0000-0300-00002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5" name="Text Box 11">
          <a:extLst>
            <a:ext uri="{FF2B5EF4-FFF2-40B4-BE49-F238E27FC236}">
              <a16:creationId xmlns:a16="http://schemas.microsoft.com/office/drawing/2014/main" id="{00000000-0008-0000-0300-00002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6" name="Text Box 9">
          <a:extLst>
            <a:ext uri="{FF2B5EF4-FFF2-40B4-BE49-F238E27FC236}">
              <a16:creationId xmlns:a16="http://schemas.microsoft.com/office/drawing/2014/main" id="{00000000-0008-0000-0300-00003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7" name="Text Box 11">
          <a:extLst>
            <a:ext uri="{FF2B5EF4-FFF2-40B4-BE49-F238E27FC236}">
              <a16:creationId xmlns:a16="http://schemas.microsoft.com/office/drawing/2014/main" id="{00000000-0008-0000-0300-00003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8" name="Text Box 8">
          <a:extLst>
            <a:ext uri="{FF2B5EF4-FFF2-40B4-BE49-F238E27FC236}">
              <a16:creationId xmlns:a16="http://schemas.microsoft.com/office/drawing/2014/main" id="{00000000-0008-0000-0300-00003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19" name="Text Box 9">
          <a:extLst>
            <a:ext uri="{FF2B5EF4-FFF2-40B4-BE49-F238E27FC236}">
              <a16:creationId xmlns:a16="http://schemas.microsoft.com/office/drawing/2014/main" id="{00000000-0008-0000-0300-00003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0" name="Text Box 11">
          <a:extLst>
            <a:ext uri="{FF2B5EF4-FFF2-40B4-BE49-F238E27FC236}">
              <a16:creationId xmlns:a16="http://schemas.microsoft.com/office/drawing/2014/main" id="{00000000-0008-0000-0300-00003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1" name="Text Box 8">
          <a:extLst>
            <a:ext uri="{FF2B5EF4-FFF2-40B4-BE49-F238E27FC236}">
              <a16:creationId xmlns:a16="http://schemas.microsoft.com/office/drawing/2014/main" id="{00000000-0008-0000-0300-00003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2" name="Text Box 9">
          <a:extLst>
            <a:ext uri="{FF2B5EF4-FFF2-40B4-BE49-F238E27FC236}">
              <a16:creationId xmlns:a16="http://schemas.microsoft.com/office/drawing/2014/main" id="{00000000-0008-0000-0300-00003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3" name="Text Box 11">
          <a:extLst>
            <a:ext uri="{FF2B5EF4-FFF2-40B4-BE49-F238E27FC236}">
              <a16:creationId xmlns:a16="http://schemas.microsoft.com/office/drawing/2014/main" id="{00000000-0008-0000-0300-00003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4" name="Text Box 8">
          <a:extLst>
            <a:ext uri="{FF2B5EF4-FFF2-40B4-BE49-F238E27FC236}">
              <a16:creationId xmlns:a16="http://schemas.microsoft.com/office/drawing/2014/main" id="{00000000-0008-0000-0300-00003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5" name="Text Box 9">
          <a:extLst>
            <a:ext uri="{FF2B5EF4-FFF2-40B4-BE49-F238E27FC236}">
              <a16:creationId xmlns:a16="http://schemas.microsoft.com/office/drawing/2014/main" id="{00000000-0008-0000-0300-00003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6" name="Text Box 11">
          <a:extLst>
            <a:ext uri="{FF2B5EF4-FFF2-40B4-BE49-F238E27FC236}">
              <a16:creationId xmlns:a16="http://schemas.microsoft.com/office/drawing/2014/main" id="{00000000-0008-0000-0300-00003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7" name="Text Box 8">
          <a:extLst>
            <a:ext uri="{FF2B5EF4-FFF2-40B4-BE49-F238E27FC236}">
              <a16:creationId xmlns:a16="http://schemas.microsoft.com/office/drawing/2014/main" id="{00000000-0008-0000-0300-00003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8" name="Text Box 9">
          <a:extLst>
            <a:ext uri="{FF2B5EF4-FFF2-40B4-BE49-F238E27FC236}">
              <a16:creationId xmlns:a16="http://schemas.microsoft.com/office/drawing/2014/main" id="{00000000-0008-0000-0300-00003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29" name="Text Box 11">
          <a:extLst>
            <a:ext uri="{FF2B5EF4-FFF2-40B4-BE49-F238E27FC236}">
              <a16:creationId xmlns:a16="http://schemas.microsoft.com/office/drawing/2014/main" id="{00000000-0008-0000-0300-00003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0" name="Text Box 8">
          <a:extLst>
            <a:ext uri="{FF2B5EF4-FFF2-40B4-BE49-F238E27FC236}">
              <a16:creationId xmlns:a16="http://schemas.microsoft.com/office/drawing/2014/main" id="{00000000-0008-0000-0300-00003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1" name="Text Box 9">
          <a:extLst>
            <a:ext uri="{FF2B5EF4-FFF2-40B4-BE49-F238E27FC236}">
              <a16:creationId xmlns:a16="http://schemas.microsoft.com/office/drawing/2014/main" id="{00000000-0008-0000-0300-00003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2" name="Text Box 11">
          <a:extLst>
            <a:ext uri="{FF2B5EF4-FFF2-40B4-BE49-F238E27FC236}">
              <a16:creationId xmlns:a16="http://schemas.microsoft.com/office/drawing/2014/main" id="{00000000-0008-0000-0300-00004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3" name="Text Box 8">
          <a:extLst>
            <a:ext uri="{FF2B5EF4-FFF2-40B4-BE49-F238E27FC236}">
              <a16:creationId xmlns:a16="http://schemas.microsoft.com/office/drawing/2014/main" id="{00000000-0008-0000-0300-00004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4" name="Text Box 9">
          <a:extLst>
            <a:ext uri="{FF2B5EF4-FFF2-40B4-BE49-F238E27FC236}">
              <a16:creationId xmlns:a16="http://schemas.microsoft.com/office/drawing/2014/main" id="{00000000-0008-0000-0300-00004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5" name="Text Box 11">
          <a:extLst>
            <a:ext uri="{FF2B5EF4-FFF2-40B4-BE49-F238E27FC236}">
              <a16:creationId xmlns:a16="http://schemas.microsoft.com/office/drawing/2014/main" id="{00000000-0008-0000-0300-00004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6" name="Text Box 8">
          <a:extLst>
            <a:ext uri="{FF2B5EF4-FFF2-40B4-BE49-F238E27FC236}">
              <a16:creationId xmlns:a16="http://schemas.microsoft.com/office/drawing/2014/main" id="{00000000-0008-0000-0300-00004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7" name="Text Box 9">
          <a:extLst>
            <a:ext uri="{FF2B5EF4-FFF2-40B4-BE49-F238E27FC236}">
              <a16:creationId xmlns:a16="http://schemas.microsoft.com/office/drawing/2014/main" id="{00000000-0008-0000-0300-00004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8" name="Text Box 11">
          <a:extLst>
            <a:ext uri="{FF2B5EF4-FFF2-40B4-BE49-F238E27FC236}">
              <a16:creationId xmlns:a16="http://schemas.microsoft.com/office/drawing/2014/main" id="{00000000-0008-0000-0300-00004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39" name="Text Box 8">
          <a:extLst>
            <a:ext uri="{FF2B5EF4-FFF2-40B4-BE49-F238E27FC236}">
              <a16:creationId xmlns:a16="http://schemas.microsoft.com/office/drawing/2014/main" id="{00000000-0008-0000-0300-00004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0" name="Text Box 9">
          <a:extLst>
            <a:ext uri="{FF2B5EF4-FFF2-40B4-BE49-F238E27FC236}">
              <a16:creationId xmlns:a16="http://schemas.microsoft.com/office/drawing/2014/main" id="{00000000-0008-0000-0300-00004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1" name="Text Box 11">
          <a:extLst>
            <a:ext uri="{FF2B5EF4-FFF2-40B4-BE49-F238E27FC236}">
              <a16:creationId xmlns:a16="http://schemas.microsoft.com/office/drawing/2014/main" id="{00000000-0008-0000-0300-00004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2" name="Text Box 8">
          <a:extLst>
            <a:ext uri="{FF2B5EF4-FFF2-40B4-BE49-F238E27FC236}">
              <a16:creationId xmlns:a16="http://schemas.microsoft.com/office/drawing/2014/main" id="{00000000-0008-0000-0300-00004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3" name="Text Box 9">
          <a:extLst>
            <a:ext uri="{FF2B5EF4-FFF2-40B4-BE49-F238E27FC236}">
              <a16:creationId xmlns:a16="http://schemas.microsoft.com/office/drawing/2014/main" id="{00000000-0008-0000-0300-00004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4" name="Text Box 11">
          <a:extLst>
            <a:ext uri="{FF2B5EF4-FFF2-40B4-BE49-F238E27FC236}">
              <a16:creationId xmlns:a16="http://schemas.microsoft.com/office/drawing/2014/main" id="{00000000-0008-0000-0300-00004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5" name="Text Box 8">
          <a:extLst>
            <a:ext uri="{FF2B5EF4-FFF2-40B4-BE49-F238E27FC236}">
              <a16:creationId xmlns:a16="http://schemas.microsoft.com/office/drawing/2014/main" id="{00000000-0008-0000-0300-00004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6" name="Text Box 9">
          <a:extLst>
            <a:ext uri="{FF2B5EF4-FFF2-40B4-BE49-F238E27FC236}">
              <a16:creationId xmlns:a16="http://schemas.microsoft.com/office/drawing/2014/main" id="{00000000-0008-0000-0300-00004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7" name="Text Box 11">
          <a:extLst>
            <a:ext uri="{FF2B5EF4-FFF2-40B4-BE49-F238E27FC236}">
              <a16:creationId xmlns:a16="http://schemas.microsoft.com/office/drawing/2014/main" id="{00000000-0008-0000-0300-00004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8" name="Text Box 8">
          <a:extLst>
            <a:ext uri="{FF2B5EF4-FFF2-40B4-BE49-F238E27FC236}">
              <a16:creationId xmlns:a16="http://schemas.microsoft.com/office/drawing/2014/main" id="{00000000-0008-0000-0300-00005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49" name="Text Box 9">
          <a:extLst>
            <a:ext uri="{FF2B5EF4-FFF2-40B4-BE49-F238E27FC236}">
              <a16:creationId xmlns:a16="http://schemas.microsoft.com/office/drawing/2014/main" id="{00000000-0008-0000-0300-00005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50" name="Text Box 11">
          <a:extLst>
            <a:ext uri="{FF2B5EF4-FFF2-40B4-BE49-F238E27FC236}">
              <a16:creationId xmlns:a16="http://schemas.microsoft.com/office/drawing/2014/main" id="{00000000-0008-0000-0300-00005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851" name="Text Box 8">
          <a:extLst>
            <a:ext uri="{FF2B5EF4-FFF2-40B4-BE49-F238E27FC236}">
              <a16:creationId xmlns:a16="http://schemas.microsoft.com/office/drawing/2014/main" id="{00000000-0008-0000-0300-000053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52" name="Text Box 11">
          <a:extLst>
            <a:ext uri="{FF2B5EF4-FFF2-40B4-BE49-F238E27FC236}">
              <a16:creationId xmlns:a16="http://schemas.microsoft.com/office/drawing/2014/main" id="{00000000-0008-0000-0300-000054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53" name="Text Box 8">
          <a:extLst>
            <a:ext uri="{FF2B5EF4-FFF2-40B4-BE49-F238E27FC236}">
              <a16:creationId xmlns:a16="http://schemas.microsoft.com/office/drawing/2014/main" id="{00000000-0008-0000-0300-00005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54" name="Text Box 9">
          <a:extLst>
            <a:ext uri="{FF2B5EF4-FFF2-40B4-BE49-F238E27FC236}">
              <a16:creationId xmlns:a16="http://schemas.microsoft.com/office/drawing/2014/main" id="{00000000-0008-0000-0300-00005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55" name="Text Box 11">
          <a:extLst>
            <a:ext uri="{FF2B5EF4-FFF2-40B4-BE49-F238E27FC236}">
              <a16:creationId xmlns:a16="http://schemas.microsoft.com/office/drawing/2014/main" id="{00000000-0008-0000-0300-00005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856" name="Text Box 11">
          <a:extLst>
            <a:ext uri="{FF2B5EF4-FFF2-40B4-BE49-F238E27FC236}">
              <a16:creationId xmlns:a16="http://schemas.microsoft.com/office/drawing/2014/main" id="{00000000-0008-0000-0300-00005803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857" name="Text Box 8">
          <a:extLst>
            <a:ext uri="{FF2B5EF4-FFF2-40B4-BE49-F238E27FC236}">
              <a16:creationId xmlns:a16="http://schemas.microsoft.com/office/drawing/2014/main" id="{00000000-0008-0000-0300-000059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858" name="Text Box 9">
          <a:extLst>
            <a:ext uri="{FF2B5EF4-FFF2-40B4-BE49-F238E27FC236}">
              <a16:creationId xmlns:a16="http://schemas.microsoft.com/office/drawing/2014/main" id="{00000000-0008-0000-0300-00005A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859" name="Text Box 11">
          <a:extLst>
            <a:ext uri="{FF2B5EF4-FFF2-40B4-BE49-F238E27FC236}">
              <a16:creationId xmlns:a16="http://schemas.microsoft.com/office/drawing/2014/main" id="{00000000-0008-0000-0300-00005B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60" name="Text Box 8">
          <a:extLst>
            <a:ext uri="{FF2B5EF4-FFF2-40B4-BE49-F238E27FC236}">
              <a16:creationId xmlns:a16="http://schemas.microsoft.com/office/drawing/2014/main" id="{00000000-0008-0000-0300-00005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61" name="Text Box 9">
          <a:extLst>
            <a:ext uri="{FF2B5EF4-FFF2-40B4-BE49-F238E27FC236}">
              <a16:creationId xmlns:a16="http://schemas.microsoft.com/office/drawing/2014/main" id="{00000000-0008-0000-0300-00005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62" name="Text Box 11">
          <a:extLst>
            <a:ext uri="{FF2B5EF4-FFF2-40B4-BE49-F238E27FC236}">
              <a16:creationId xmlns:a16="http://schemas.microsoft.com/office/drawing/2014/main" id="{00000000-0008-0000-0300-00005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863" name="Text Box 8">
          <a:extLst>
            <a:ext uri="{FF2B5EF4-FFF2-40B4-BE49-F238E27FC236}">
              <a16:creationId xmlns:a16="http://schemas.microsoft.com/office/drawing/2014/main" id="{00000000-0008-0000-0300-00005F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864" name="Text Box 9">
          <a:extLst>
            <a:ext uri="{FF2B5EF4-FFF2-40B4-BE49-F238E27FC236}">
              <a16:creationId xmlns:a16="http://schemas.microsoft.com/office/drawing/2014/main" id="{00000000-0008-0000-0300-000060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865" name="Text Box 11">
          <a:extLst>
            <a:ext uri="{FF2B5EF4-FFF2-40B4-BE49-F238E27FC236}">
              <a16:creationId xmlns:a16="http://schemas.microsoft.com/office/drawing/2014/main" id="{00000000-0008-0000-0300-000061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66" name="Text Box 8">
          <a:extLst>
            <a:ext uri="{FF2B5EF4-FFF2-40B4-BE49-F238E27FC236}">
              <a16:creationId xmlns:a16="http://schemas.microsoft.com/office/drawing/2014/main" id="{00000000-0008-0000-0300-00006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67" name="Text Box 9">
          <a:extLst>
            <a:ext uri="{FF2B5EF4-FFF2-40B4-BE49-F238E27FC236}">
              <a16:creationId xmlns:a16="http://schemas.microsoft.com/office/drawing/2014/main" id="{00000000-0008-0000-0300-00006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68" name="Text Box 11">
          <a:extLst>
            <a:ext uri="{FF2B5EF4-FFF2-40B4-BE49-F238E27FC236}">
              <a16:creationId xmlns:a16="http://schemas.microsoft.com/office/drawing/2014/main" id="{00000000-0008-0000-0300-00006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869" name="Text Box 8">
          <a:extLst>
            <a:ext uri="{FF2B5EF4-FFF2-40B4-BE49-F238E27FC236}">
              <a16:creationId xmlns:a16="http://schemas.microsoft.com/office/drawing/2014/main" id="{00000000-0008-0000-0300-000065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70" name="Text Box 11">
          <a:extLst>
            <a:ext uri="{FF2B5EF4-FFF2-40B4-BE49-F238E27FC236}">
              <a16:creationId xmlns:a16="http://schemas.microsoft.com/office/drawing/2014/main" id="{00000000-0008-0000-0300-00006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71" name="Text Box 11">
          <a:extLst>
            <a:ext uri="{FF2B5EF4-FFF2-40B4-BE49-F238E27FC236}">
              <a16:creationId xmlns:a16="http://schemas.microsoft.com/office/drawing/2014/main" id="{00000000-0008-0000-0300-000067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72" name="Text Box 11">
          <a:extLst>
            <a:ext uri="{FF2B5EF4-FFF2-40B4-BE49-F238E27FC236}">
              <a16:creationId xmlns:a16="http://schemas.microsoft.com/office/drawing/2014/main" id="{00000000-0008-0000-0300-00006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73" name="Text Box 11">
          <a:extLst>
            <a:ext uri="{FF2B5EF4-FFF2-40B4-BE49-F238E27FC236}">
              <a16:creationId xmlns:a16="http://schemas.microsoft.com/office/drawing/2014/main" id="{00000000-0008-0000-0300-000069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74" name="Text Box 11">
          <a:extLst>
            <a:ext uri="{FF2B5EF4-FFF2-40B4-BE49-F238E27FC236}">
              <a16:creationId xmlns:a16="http://schemas.microsoft.com/office/drawing/2014/main" id="{00000000-0008-0000-0300-00006A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75" name="Text Box 11">
          <a:extLst>
            <a:ext uri="{FF2B5EF4-FFF2-40B4-BE49-F238E27FC236}">
              <a16:creationId xmlns:a16="http://schemas.microsoft.com/office/drawing/2014/main" id="{00000000-0008-0000-0300-00006B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76" name="Text Box 11">
          <a:extLst>
            <a:ext uri="{FF2B5EF4-FFF2-40B4-BE49-F238E27FC236}">
              <a16:creationId xmlns:a16="http://schemas.microsoft.com/office/drawing/2014/main" id="{00000000-0008-0000-0300-00006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77" name="Text Box 11">
          <a:extLst>
            <a:ext uri="{FF2B5EF4-FFF2-40B4-BE49-F238E27FC236}">
              <a16:creationId xmlns:a16="http://schemas.microsoft.com/office/drawing/2014/main" id="{00000000-0008-0000-0300-00006D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78" name="Text Box 11">
          <a:extLst>
            <a:ext uri="{FF2B5EF4-FFF2-40B4-BE49-F238E27FC236}">
              <a16:creationId xmlns:a16="http://schemas.microsoft.com/office/drawing/2014/main" id="{00000000-0008-0000-0300-00006E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879" name="Text Box 8">
          <a:extLst>
            <a:ext uri="{FF2B5EF4-FFF2-40B4-BE49-F238E27FC236}">
              <a16:creationId xmlns:a16="http://schemas.microsoft.com/office/drawing/2014/main" id="{00000000-0008-0000-0300-00006F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880" name="Text Box 11">
          <a:extLst>
            <a:ext uri="{FF2B5EF4-FFF2-40B4-BE49-F238E27FC236}">
              <a16:creationId xmlns:a16="http://schemas.microsoft.com/office/drawing/2014/main" id="{00000000-0008-0000-0300-00007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81" name="Text Box 9">
          <a:extLst>
            <a:ext uri="{FF2B5EF4-FFF2-40B4-BE49-F238E27FC236}">
              <a16:creationId xmlns:a16="http://schemas.microsoft.com/office/drawing/2014/main" id="{00000000-0008-0000-0300-00007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82" name="Text Box 11">
          <a:extLst>
            <a:ext uri="{FF2B5EF4-FFF2-40B4-BE49-F238E27FC236}">
              <a16:creationId xmlns:a16="http://schemas.microsoft.com/office/drawing/2014/main" id="{00000000-0008-0000-0300-00007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83" name="Text Box 8">
          <a:extLst>
            <a:ext uri="{FF2B5EF4-FFF2-40B4-BE49-F238E27FC236}">
              <a16:creationId xmlns:a16="http://schemas.microsoft.com/office/drawing/2014/main" id="{00000000-0008-0000-0300-00007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84" name="Text Box 9">
          <a:extLst>
            <a:ext uri="{FF2B5EF4-FFF2-40B4-BE49-F238E27FC236}">
              <a16:creationId xmlns:a16="http://schemas.microsoft.com/office/drawing/2014/main" id="{00000000-0008-0000-0300-00007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85" name="Text Box 11">
          <a:extLst>
            <a:ext uri="{FF2B5EF4-FFF2-40B4-BE49-F238E27FC236}">
              <a16:creationId xmlns:a16="http://schemas.microsoft.com/office/drawing/2014/main" id="{00000000-0008-0000-0300-00007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86" name="Text Box 8">
          <a:extLst>
            <a:ext uri="{FF2B5EF4-FFF2-40B4-BE49-F238E27FC236}">
              <a16:creationId xmlns:a16="http://schemas.microsoft.com/office/drawing/2014/main" id="{00000000-0008-0000-0300-00007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87" name="Text Box 9">
          <a:extLst>
            <a:ext uri="{FF2B5EF4-FFF2-40B4-BE49-F238E27FC236}">
              <a16:creationId xmlns:a16="http://schemas.microsoft.com/office/drawing/2014/main" id="{00000000-0008-0000-0300-00007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88" name="Text Box 11">
          <a:extLst>
            <a:ext uri="{FF2B5EF4-FFF2-40B4-BE49-F238E27FC236}">
              <a16:creationId xmlns:a16="http://schemas.microsoft.com/office/drawing/2014/main" id="{00000000-0008-0000-0300-00007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89" name="Text Box 8">
          <a:extLst>
            <a:ext uri="{FF2B5EF4-FFF2-40B4-BE49-F238E27FC236}">
              <a16:creationId xmlns:a16="http://schemas.microsoft.com/office/drawing/2014/main" id="{00000000-0008-0000-0300-00007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0" name="Text Box 9">
          <a:extLst>
            <a:ext uri="{FF2B5EF4-FFF2-40B4-BE49-F238E27FC236}">
              <a16:creationId xmlns:a16="http://schemas.microsoft.com/office/drawing/2014/main" id="{00000000-0008-0000-0300-00007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1" name="Text Box 11">
          <a:extLst>
            <a:ext uri="{FF2B5EF4-FFF2-40B4-BE49-F238E27FC236}">
              <a16:creationId xmlns:a16="http://schemas.microsoft.com/office/drawing/2014/main" id="{00000000-0008-0000-0300-00007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2" name="Text Box 8">
          <a:extLst>
            <a:ext uri="{FF2B5EF4-FFF2-40B4-BE49-F238E27FC236}">
              <a16:creationId xmlns:a16="http://schemas.microsoft.com/office/drawing/2014/main" id="{00000000-0008-0000-0300-00007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3" name="Text Box 9">
          <a:extLst>
            <a:ext uri="{FF2B5EF4-FFF2-40B4-BE49-F238E27FC236}">
              <a16:creationId xmlns:a16="http://schemas.microsoft.com/office/drawing/2014/main" id="{00000000-0008-0000-0300-00007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4" name="Text Box 11">
          <a:extLst>
            <a:ext uri="{FF2B5EF4-FFF2-40B4-BE49-F238E27FC236}">
              <a16:creationId xmlns:a16="http://schemas.microsoft.com/office/drawing/2014/main" id="{00000000-0008-0000-0300-00007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5" name="Text Box 8">
          <a:extLst>
            <a:ext uri="{FF2B5EF4-FFF2-40B4-BE49-F238E27FC236}">
              <a16:creationId xmlns:a16="http://schemas.microsoft.com/office/drawing/2014/main" id="{00000000-0008-0000-0300-00007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6" name="Text Box 9">
          <a:extLst>
            <a:ext uri="{FF2B5EF4-FFF2-40B4-BE49-F238E27FC236}">
              <a16:creationId xmlns:a16="http://schemas.microsoft.com/office/drawing/2014/main" id="{00000000-0008-0000-0300-00008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7" name="Text Box 11">
          <a:extLst>
            <a:ext uri="{FF2B5EF4-FFF2-40B4-BE49-F238E27FC236}">
              <a16:creationId xmlns:a16="http://schemas.microsoft.com/office/drawing/2014/main" id="{00000000-0008-0000-0300-00008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8" name="Text Box 8">
          <a:extLst>
            <a:ext uri="{FF2B5EF4-FFF2-40B4-BE49-F238E27FC236}">
              <a16:creationId xmlns:a16="http://schemas.microsoft.com/office/drawing/2014/main" id="{00000000-0008-0000-0300-00008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899" name="Text Box 9">
          <a:extLst>
            <a:ext uri="{FF2B5EF4-FFF2-40B4-BE49-F238E27FC236}">
              <a16:creationId xmlns:a16="http://schemas.microsoft.com/office/drawing/2014/main" id="{00000000-0008-0000-0300-00008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0" name="Text Box 11">
          <a:extLst>
            <a:ext uri="{FF2B5EF4-FFF2-40B4-BE49-F238E27FC236}">
              <a16:creationId xmlns:a16="http://schemas.microsoft.com/office/drawing/2014/main" id="{00000000-0008-0000-0300-00008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1" name="Text Box 8">
          <a:extLst>
            <a:ext uri="{FF2B5EF4-FFF2-40B4-BE49-F238E27FC236}">
              <a16:creationId xmlns:a16="http://schemas.microsoft.com/office/drawing/2014/main" id="{00000000-0008-0000-0300-00008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2" name="Text Box 9">
          <a:extLst>
            <a:ext uri="{FF2B5EF4-FFF2-40B4-BE49-F238E27FC236}">
              <a16:creationId xmlns:a16="http://schemas.microsoft.com/office/drawing/2014/main" id="{00000000-0008-0000-0300-00008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3" name="Text Box 11">
          <a:extLst>
            <a:ext uri="{FF2B5EF4-FFF2-40B4-BE49-F238E27FC236}">
              <a16:creationId xmlns:a16="http://schemas.microsoft.com/office/drawing/2014/main" id="{00000000-0008-0000-0300-00008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4" name="Text Box 8">
          <a:extLst>
            <a:ext uri="{FF2B5EF4-FFF2-40B4-BE49-F238E27FC236}">
              <a16:creationId xmlns:a16="http://schemas.microsoft.com/office/drawing/2014/main" id="{00000000-0008-0000-0300-00008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5" name="Text Box 9">
          <a:extLst>
            <a:ext uri="{FF2B5EF4-FFF2-40B4-BE49-F238E27FC236}">
              <a16:creationId xmlns:a16="http://schemas.microsoft.com/office/drawing/2014/main" id="{00000000-0008-0000-0300-00008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6" name="Text Box 11">
          <a:extLst>
            <a:ext uri="{FF2B5EF4-FFF2-40B4-BE49-F238E27FC236}">
              <a16:creationId xmlns:a16="http://schemas.microsoft.com/office/drawing/2014/main" id="{00000000-0008-0000-0300-00008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7" name="Text Box 8">
          <a:extLst>
            <a:ext uri="{FF2B5EF4-FFF2-40B4-BE49-F238E27FC236}">
              <a16:creationId xmlns:a16="http://schemas.microsoft.com/office/drawing/2014/main" id="{00000000-0008-0000-0300-00008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8" name="Text Box 9">
          <a:extLst>
            <a:ext uri="{FF2B5EF4-FFF2-40B4-BE49-F238E27FC236}">
              <a16:creationId xmlns:a16="http://schemas.microsoft.com/office/drawing/2014/main" id="{00000000-0008-0000-0300-00008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09" name="Text Box 11">
          <a:extLst>
            <a:ext uri="{FF2B5EF4-FFF2-40B4-BE49-F238E27FC236}">
              <a16:creationId xmlns:a16="http://schemas.microsoft.com/office/drawing/2014/main" id="{00000000-0008-0000-0300-00008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10" name="Text Box 8">
          <a:extLst>
            <a:ext uri="{FF2B5EF4-FFF2-40B4-BE49-F238E27FC236}">
              <a16:creationId xmlns:a16="http://schemas.microsoft.com/office/drawing/2014/main" id="{00000000-0008-0000-0300-00008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11" name="Text Box 9">
          <a:extLst>
            <a:ext uri="{FF2B5EF4-FFF2-40B4-BE49-F238E27FC236}">
              <a16:creationId xmlns:a16="http://schemas.microsoft.com/office/drawing/2014/main" id="{00000000-0008-0000-0300-00008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12" name="Text Box 11">
          <a:extLst>
            <a:ext uri="{FF2B5EF4-FFF2-40B4-BE49-F238E27FC236}">
              <a16:creationId xmlns:a16="http://schemas.microsoft.com/office/drawing/2014/main" id="{00000000-0008-0000-0300-00009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13" name="Text Box 8">
          <a:extLst>
            <a:ext uri="{FF2B5EF4-FFF2-40B4-BE49-F238E27FC236}">
              <a16:creationId xmlns:a16="http://schemas.microsoft.com/office/drawing/2014/main" id="{00000000-0008-0000-0300-00009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14" name="Text Box 9">
          <a:extLst>
            <a:ext uri="{FF2B5EF4-FFF2-40B4-BE49-F238E27FC236}">
              <a16:creationId xmlns:a16="http://schemas.microsoft.com/office/drawing/2014/main" id="{00000000-0008-0000-0300-00009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15" name="Text Box 11">
          <a:extLst>
            <a:ext uri="{FF2B5EF4-FFF2-40B4-BE49-F238E27FC236}">
              <a16:creationId xmlns:a16="http://schemas.microsoft.com/office/drawing/2014/main" id="{00000000-0008-0000-0300-00009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916" name="Text Box 8">
          <a:extLst>
            <a:ext uri="{FF2B5EF4-FFF2-40B4-BE49-F238E27FC236}">
              <a16:creationId xmlns:a16="http://schemas.microsoft.com/office/drawing/2014/main" id="{00000000-0008-0000-0300-000094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17" name="Text Box 11">
          <a:extLst>
            <a:ext uri="{FF2B5EF4-FFF2-40B4-BE49-F238E27FC236}">
              <a16:creationId xmlns:a16="http://schemas.microsoft.com/office/drawing/2014/main" id="{00000000-0008-0000-0300-000095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18" name="Text Box 8">
          <a:extLst>
            <a:ext uri="{FF2B5EF4-FFF2-40B4-BE49-F238E27FC236}">
              <a16:creationId xmlns:a16="http://schemas.microsoft.com/office/drawing/2014/main" id="{00000000-0008-0000-0300-00009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19" name="Text Box 9">
          <a:extLst>
            <a:ext uri="{FF2B5EF4-FFF2-40B4-BE49-F238E27FC236}">
              <a16:creationId xmlns:a16="http://schemas.microsoft.com/office/drawing/2014/main" id="{00000000-0008-0000-0300-00009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20" name="Text Box 11">
          <a:extLst>
            <a:ext uri="{FF2B5EF4-FFF2-40B4-BE49-F238E27FC236}">
              <a16:creationId xmlns:a16="http://schemas.microsoft.com/office/drawing/2014/main" id="{00000000-0008-0000-0300-00009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21" name="Text Box 8">
          <a:extLst>
            <a:ext uri="{FF2B5EF4-FFF2-40B4-BE49-F238E27FC236}">
              <a16:creationId xmlns:a16="http://schemas.microsoft.com/office/drawing/2014/main" id="{00000000-0008-0000-0300-000099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22" name="Text Box 9">
          <a:extLst>
            <a:ext uri="{FF2B5EF4-FFF2-40B4-BE49-F238E27FC236}">
              <a16:creationId xmlns:a16="http://schemas.microsoft.com/office/drawing/2014/main" id="{00000000-0008-0000-0300-00009A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23" name="Text Box 11">
          <a:extLst>
            <a:ext uri="{FF2B5EF4-FFF2-40B4-BE49-F238E27FC236}">
              <a16:creationId xmlns:a16="http://schemas.microsoft.com/office/drawing/2014/main" id="{00000000-0008-0000-0300-00009B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24" name="Text Box 8">
          <a:extLst>
            <a:ext uri="{FF2B5EF4-FFF2-40B4-BE49-F238E27FC236}">
              <a16:creationId xmlns:a16="http://schemas.microsoft.com/office/drawing/2014/main" id="{00000000-0008-0000-0300-00009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25" name="Text Box 9">
          <a:extLst>
            <a:ext uri="{FF2B5EF4-FFF2-40B4-BE49-F238E27FC236}">
              <a16:creationId xmlns:a16="http://schemas.microsoft.com/office/drawing/2014/main" id="{00000000-0008-0000-0300-00009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26" name="Text Box 11">
          <a:extLst>
            <a:ext uri="{FF2B5EF4-FFF2-40B4-BE49-F238E27FC236}">
              <a16:creationId xmlns:a16="http://schemas.microsoft.com/office/drawing/2014/main" id="{00000000-0008-0000-0300-00009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27" name="Text Box 8">
          <a:extLst>
            <a:ext uri="{FF2B5EF4-FFF2-40B4-BE49-F238E27FC236}">
              <a16:creationId xmlns:a16="http://schemas.microsoft.com/office/drawing/2014/main" id="{00000000-0008-0000-0300-00009F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28" name="Text Box 9">
          <a:extLst>
            <a:ext uri="{FF2B5EF4-FFF2-40B4-BE49-F238E27FC236}">
              <a16:creationId xmlns:a16="http://schemas.microsoft.com/office/drawing/2014/main" id="{00000000-0008-0000-0300-0000A0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29" name="Text Box 11">
          <a:extLst>
            <a:ext uri="{FF2B5EF4-FFF2-40B4-BE49-F238E27FC236}">
              <a16:creationId xmlns:a16="http://schemas.microsoft.com/office/drawing/2014/main" id="{00000000-0008-0000-0300-0000A1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30" name="Text Box 8">
          <a:extLst>
            <a:ext uri="{FF2B5EF4-FFF2-40B4-BE49-F238E27FC236}">
              <a16:creationId xmlns:a16="http://schemas.microsoft.com/office/drawing/2014/main" id="{00000000-0008-0000-0300-0000A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31" name="Text Box 9">
          <a:extLst>
            <a:ext uri="{FF2B5EF4-FFF2-40B4-BE49-F238E27FC236}">
              <a16:creationId xmlns:a16="http://schemas.microsoft.com/office/drawing/2014/main" id="{00000000-0008-0000-0300-0000A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32" name="Text Box 11">
          <a:extLst>
            <a:ext uri="{FF2B5EF4-FFF2-40B4-BE49-F238E27FC236}">
              <a16:creationId xmlns:a16="http://schemas.microsoft.com/office/drawing/2014/main" id="{00000000-0008-0000-0300-0000A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933" name="Text Box 8">
          <a:extLst>
            <a:ext uri="{FF2B5EF4-FFF2-40B4-BE49-F238E27FC236}">
              <a16:creationId xmlns:a16="http://schemas.microsoft.com/office/drawing/2014/main" id="{00000000-0008-0000-0300-0000A5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34" name="Text Box 11">
          <a:extLst>
            <a:ext uri="{FF2B5EF4-FFF2-40B4-BE49-F238E27FC236}">
              <a16:creationId xmlns:a16="http://schemas.microsoft.com/office/drawing/2014/main" id="{00000000-0008-0000-0300-0000A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35" name="Text Box 11">
          <a:extLst>
            <a:ext uri="{FF2B5EF4-FFF2-40B4-BE49-F238E27FC236}">
              <a16:creationId xmlns:a16="http://schemas.microsoft.com/office/drawing/2014/main" id="{00000000-0008-0000-0300-0000A7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36" name="Text Box 11">
          <a:extLst>
            <a:ext uri="{FF2B5EF4-FFF2-40B4-BE49-F238E27FC236}">
              <a16:creationId xmlns:a16="http://schemas.microsoft.com/office/drawing/2014/main" id="{00000000-0008-0000-0300-0000A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37" name="Text Box 11">
          <a:extLst>
            <a:ext uri="{FF2B5EF4-FFF2-40B4-BE49-F238E27FC236}">
              <a16:creationId xmlns:a16="http://schemas.microsoft.com/office/drawing/2014/main" id="{00000000-0008-0000-0300-0000A9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38" name="Text Box 11">
          <a:extLst>
            <a:ext uri="{FF2B5EF4-FFF2-40B4-BE49-F238E27FC236}">
              <a16:creationId xmlns:a16="http://schemas.microsoft.com/office/drawing/2014/main" id="{00000000-0008-0000-0300-0000AA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39" name="Text Box 11">
          <a:extLst>
            <a:ext uri="{FF2B5EF4-FFF2-40B4-BE49-F238E27FC236}">
              <a16:creationId xmlns:a16="http://schemas.microsoft.com/office/drawing/2014/main" id="{00000000-0008-0000-0300-0000AB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40" name="Text Box 11">
          <a:extLst>
            <a:ext uri="{FF2B5EF4-FFF2-40B4-BE49-F238E27FC236}">
              <a16:creationId xmlns:a16="http://schemas.microsoft.com/office/drawing/2014/main" id="{00000000-0008-0000-0300-0000A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41" name="Text Box 11">
          <a:extLst>
            <a:ext uri="{FF2B5EF4-FFF2-40B4-BE49-F238E27FC236}">
              <a16:creationId xmlns:a16="http://schemas.microsoft.com/office/drawing/2014/main" id="{00000000-0008-0000-0300-0000AD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42" name="Text Box 11">
          <a:extLst>
            <a:ext uri="{FF2B5EF4-FFF2-40B4-BE49-F238E27FC236}">
              <a16:creationId xmlns:a16="http://schemas.microsoft.com/office/drawing/2014/main" id="{00000000-0008-0000-0300-0000AE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943" name="Text Box 8">
          <a:extLst>
            <a:ext uri="{FF2B5EF4-FFF2-40B4-BE49-F238E27FC236}">
              <a16:creationId xmlns:a16="http://schemas.microsoft.com/office/drawing/2014/main" id="{00000000-0008-0000-0300-0000AF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44" name="Text Box 11">
          <a:extLst>
            <a:ext uri="{FF2B5EF4-FFF2-40B4-BE49-F238E27FC236}">
              <a16:creationId xmlns:a16="http://schemas.microsoft.com/office/drawing/2014/main" id="{00000000-0008-0000-0300-0000B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45" name="Text Box 8">
          <a:extLst>
            <a:ext uri="{FF2B5EF4-FFF2-40B4-BE49-F238E27FC236}">
              <a16:creationId xmlns:a16="http://schemas.microsoft.com/office/drawing/2014/main" id="{00000000-0008-0000-0300-0000B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46" name="Text Box 9">
          <a:extLst>
            <a:ext uri="{FF2B5EF4-FFF2-40B4-BE49-F238E27FC236}">
              <a16:creationId xmlns:a16="http://schemas.microsoft.com/office/drawing/2014/main" id="{00000000-0008-0000-0300-0000B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47" name="Text Box 11">
          <a:extLst>
            <a:ext uri="{FF2B5EF4-FFF2-40B4-BE49-F238E27FC236}">
              <a16:creationId xmlns:a16="http://schemas.microsoft.com/office/drawing/2014/main" id="{00000000-0008-0000-0300-0000B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48" name="Text Box 8">
          <a:extLst>
            <a:ext uri="{FF2B5EF4-FFF2-40B4-BE49-F238E27FC236}">
              <a16:creationId xmlns:a16="http://schemas.microsoft.com/office/drawing/2014/main" id="{00000000-0008-0000-0300-0000B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49" name="Text Box 9">
          <a:extLst>
            <a:ext uri="{FF2B5EF4-FFF2-40B4-BE49-F238E27FC236}">
              <a16:creationId xmlns:a16="http://schemas.microsoft.com/office/drawing/2014/main" id="{00000000-0008-0000-0300-0000B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0" name="Text Box 11">
          <a:extLst>
            <a:ext uri="{FF2B5EF4-FFF2-40B4-BE49-F238E27FC236}">
              <a16:creationId xmlns:a16="http://schemas.microsoft.com/office/drawing/2014/main" id="{00000000-0008-0000-0300-0000B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1" name="Text Box 11">
          <a:extLst>
            <a:ext uri="{FF2B5EF4-FFF2-40B4-BE49-F238E27FC236}">
              <a16:creationId xmlns:a16="http://schemas.microsoft.com/office/drawing/2014/main" id="{00000000-0008-0000-0300-0000B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2" name="Text Box 9">
          <a:extLst>
            <a:ext uri="{FF2B5EF4-FFF2-40B4-BE49-F238E27FC236}">
              <a16:creationId xmlns:a16="http://schemas.microsoft.com/office/drawing/2014/main" id="{00000000-0008-0000-0300-0000B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3" name="Text Box 11">
          <a:extLst>
            <a:ext uri="{FF2B5EF4-FFF2-40B4-BE49-F238E27FC236}">
              <a16:creationId xmlns:a16="http://schemas.microsoft.com/office/drawing/2014/main" id="{00000000-0008-0000-0300-0000B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4" name="Text Box 8">
          <a:extLst>
            <a:ext uri="{FF2B5EF4-FFF2-40B4-BE49-F238E27FC236}">
              <a16:creationId xmlns:a16="http://schemas.microsoft.com/office/drawing/2014/main" id="{00000000-0008-0000-0300-0000B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5" name="Text Box 9">
          <a:extLst>
            <a:ext uri="{FF2B5EF4-FFF2-40B4-BE49-F238E27FC236}">
              <a16:creationId xmlns:a16="http://schemas.microsoft.com/office/drawing/2014/main" id="{00000000-0008-0000-0300-0000B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6" name="Text Box 11">
          <a:extLst>
            <a:ext uri="{FF2B5EF4-FFF2-40B4-BE49-F238E27FC236}">
              <a16:creationId xmlns:a16="http://schemas.microsoft.com/office/drawing/2014/main" id="{00000000-0008-0000-0300-0000B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7" name="Text Box 8">
          <a:extLst>
            <a:ext uri="{FF2B5EF4-FFF2-40B4-BE49-F238E27FC236}">
              <a16:creationId xmlns:a16="http://schemas.microsoft.com/office/drawing/2014/main" id="{00000000-0008-0000-0300-0000B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8" name="Text Box 9">
          <a:extLst>
            <a:ext uri="{FF2B5EF4-FFF2-40B4-BE49-F238E27FC236}">
              <a16:creationId xmlns:a16="http://schemas.microsoft.com/office/drawing/2014/main" id="{00000000-0008-0000-0300-0000B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59" name="Text Box 11">
          <a:extLst>
            <a:ext uri="{FF2B5EF4-FFF2-40B4-BE49-F238E27FC236}">
              <a16:creationId xmlns:a16="http://schemas.microsoft.com/office/drawing/2014/main" id="{00000000-0008-0000-0300-0000B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0" name="Text Box 8">
          <a:extLst>
            <a:ext uri="{FF2B5EF4-FFF2-40B4-BE49-F238E27FC236}">
              <a16:creationId xmlns:a16="http://schemas.microsoft.com/office/drawing/2014/main" id="{00000000-0008-0000-0300-0000C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1" name="Text Box 9">
          <a:extLst>
            <a:ext uri="{FF2B5EF4-FFF2-40B4-BE49-F238E27FC236}">
              <a16:creationId xmlns:a16="http://schemas.microsoft.com/office/drawing/2014/main" id="{00000000-0008-0000-0300-0000C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2" name="Text Box 11">
          <a:extLst>
            <a:ext uri="{FF2B5EF4-FFF2-40B4-BE49-F238E27FC236}">
              <a16:creationId xmlns:a16="http://schemas.microsoft.com/office/drawing/2014/main" id="{00000000-0008-0000-0300-0000C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3" name="Text Box 8">
          <a:extLst>
            <a:ext uri="{FF2B5EF4-FFF2-40B4-BE49-F238E27FC236}">
              <a16:creationId xmlns:a16="http://schemas.microsoft.com/office/drawing/2014/main" id="{00000000-0008-0000-0300-0000C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4" name="Text Box 9">
          <a:extLst>
            <a:ext uri="{FF2B5EF4-FFF2-40B4-BE49-F238E27FC236}">
              <a16:creationId xmlns:a16="http://schemas.microsoft.com/office/drawing/2014/main" id="{00000000-0008-0000-0300-0000C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5" name="Text Box 11">
          <a:extLst>
            <a:ext uri="{FF2B5EF4-FFF2-40B4-BE49-F238E27FC236}">
              <a16:creationId xmlns:a16="http://schemas.microsoft.com/office/drawing/2014/main" id="{00000000-0008-0000-0300-0000C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6" name="Text Box 8">
          <a:extLst>
            <a:ext uri="{FF2B5EF4-FFF2-40B4-BE49-F238E27FC236}">
              <a16:creationId xmlns:a16="http://schemas.microsoft.com/office/drawing/2014/main" id="{00000000-0008-0000-0300-0000C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7" name="Text Box 9">
          <a:extLst>
            <a:ext uri="{FF2B5EF4-FFF2-40B4-BE49-F238E27FC236}">
              <a16:creationId xmlns:a16="http://schemas.microsoft.com/office/drawing/2014/main" id="{00000000-0008-0000-0300-0000C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8" name="Text Box 11">
          <a:extLst>
            <a:ext uri="{FF2B5EF4-FFF2-40B4-BE49-F238E27FC236}">
              <a16:creationId xmlns:a16="http://schemas.microsoft.com/office/drawing/2014/main" id="{00000000-0008-0000-0300-0000C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69" name="Text Box 8">
          <a:extLst>
            <a:ext uri="{FF2B5EF4-FFF2-40B4-BE49-F238E27FC236}">
              <a16:creationId xmlns:a16="http://schemas.microsoft.com/office/drawing/2014/main" id="{00000000-0008-0000-0300-0000C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0" name="Text Box 9">
          <a:extLst>
            <a:ext uri="{FF2B5EF4-FFF2-40B4-BE49-F238E27FC236}">
              <a16:creationId xmlns:a16="http://schemas.microsoft.com/office/drawing/2014/main" id="{00000000-0008-0000-0300-0000C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1" name="Text Box 11">
          <a:extLst>
            <a:ext uri="{FF2B5EF4-FFF2-40B4-BE49-F238E27FC236}">
              <a16:creationId xmlns:a16="http://schemas.microsoft.com/office/drawing/2014/main" id="{00000000-0008-0000-0300-0000C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2" name="Text Box 8">
          <a:extLst>
            <a:ext uri="{FF2B5EF4-FFF2-40B4-BE49-F238E27FC236}">
              <a16:creationId xmlns:a16="http://schemas.microsoft.com/office/drawing/2014/main" id="{00000000-0008-0000-0300-0000C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3" name="Text Box 9">
          <a:extLst>
            <a:ext uri="{FF2B5EF4-FFF2-40B4-BE49-F238E27FC236}">
              <a16:creationId xmlns:a16="http://schemas.microsoft.com/office/drawing/2014/main" id="{00000000-0008-0000-0300-0000C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4" name="Text Box 11">
          <a:extLst>
            <a:ext uri="{FF2B5EF4-FFF2-40B4-BE49-F238E27FC236}">
              <a16:creationId xmlns:a16="http://schemas.microsoft.com/office/drawing/2014/main" id="{00000000-0008-0000-0300-0000C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5" name="Text Box 8">
          <a:extLst>
            <a:ext uri="{FF2B5EF4-FFF2-40B4-BE49-F238E27FC236}">
              <a16:creationId xmlns:a16="http://schemas.microsoft.com/office/drawing/2014/main" id="{00000000-0008-0000-0300-0000C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6" name="Text Box 9">
          <a:extLst>
            <a:ext uri="{FF2B5EF4-FFF2-40B4-BE49-F238E27FC236}">
              <a16:creationId xmlns:a16="http://schemas.microsoft.com/office/drawing/2014/main" id="{00000000-0008-0000-0300-0000D0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7" name="Text Box 11">
          <a:extLst>
            <a:ext uri="{FF2B5EF4-FFF2-40B4-BE49-F238E27FC236}">
              <a16:creationId xmlns:a16="http://schemas.microsoft.com/office/drawing/2014/main" id="{00000000-0008-0000-0300-0000D1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8" name="Text Box 8">
          <a:extLst>
            <a:ext uri="{FF2B5EF4-FFF2-40B4-BE49-F238E27FC236}">
              <a16:creationId xmlns:a16="http://schemas.microsoft.com/office/drawing/2014/main" id="{00000000-0008-0000-0300-0000D2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79" name="Text Box 9">
          <a:extLst>
            <a:ext uri="{FF2B5EF4-FFF2-40B4-BE49-F238E27FC236}">
              <a16:creationId xmlns:a16="http://schemas.microsoft.com/office/drawing/2014/main" id="{00000000-0008-0000-0300-0000D3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80" name="Text Box 11">
          <a:extLst>
            <a:ext uri="{FF2B5EF4-FFF2-40B4-BE49-F238E27FC236}">
              <a16:creationId xmlns:a16="http://schemas.microsoft.com/office/drawing/2014/main" id="{00000000-0008-0000-0300-0000D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81" name="Text Box 8">
          <a:extLst>
            <a:ext uri="{FF2B5EF4-FFF2-40B4-BE49-F238E27FC236}">
              <a16:creationId xmlns:a16="http://schemas.microsoft.com/office/drawing/2014/main" id="{00000000-0008-0000-0300-0000D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82" name="Text Box 9">
          <a:extLst>
            <a:ext uri="{FF2B5EF4-FFF2-40B4-BE49-F238E27FC236}">
              <a16:creationId xmlns:a16="http://schemas.microsoft.com/office/drawing/2014/main" id="{00000000-0008-0000-0300-0000D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83" name="Text Box 11">
          <a:extLst>
            <a:ext uri="{FF2B5EF4-FFF2-40B4-BE49-F238E27FC236}">
              <a16:creationId xmlns:a16="http://schemas.microsoft.com/office/drawing/2014/main" id="{00000000-0008-0000-0300-0000D7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84" name="Text Box 8">
          <a:extLst>
            <a:ext uri="{FF2B5EF4-FFF2-40B4-BE49-F238E27FC236}">
              <a16:creationId xmlns:a16="http://schemas.microsoft.com/office/drawing/2014/main" id="{00000000-0008-0000-0300-0000D8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85" name="Text Box 9">
          <a:extLst>
            <a:ext uri="{FF2B5EF4-FFF2-40B4-BE49-F238E27FC236}">
              <a16:creationId xmlns:a16="http://schemas.microsoft.com/office/drawing/2014/main" id="{00000000-0008-0000-0300-0000D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86" name="Text Box 11">
          <a:extLst>
            <a:ext uri="{FF2B5EF4-FFF2-40B4-BE49-F238E27FC236}">
              <a16:creationId xmlns:a16="http://schemas.microsoft.com/office/drawing/2014/main" id="{00000000-0008-0000-0300-0000D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987" name="Text Box 8">
          <a:extLst>
            <a:ext uri="{FF2B5EF4-FFF2-40B4-BE49-F238E27FC236}">
              <a16:creationId xmlns:a16="http://schemas.microsoft.com/office/drawing/2014/main" id="{00000000-0008-0000-0300-0000DB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988" name="Text Box 11">
          <a:extLst>
            <a:ext uri="{FF2B5EF4-FFF2-40B4-BE49-F238E27FC236}">
              <a16:creationId xmlns:a16="http://schemas.microsoft.com/office/drawing/2014/main" id="{00000000-0008-0000-0300-0000DC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89" name="Text Box 8">
          <a:extLst>
            <a:ext uri="{FF2B5EF4-FFF2-40B4-BE49-F238E27FC236}">
              <a16:creationId xmlns:a16="http://schemas.microsoft.com/office/drawing/2014/main" id="{00000000-0008-0000-0300-0000D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90" name="Text Box 9">
          <a:extLst>
            <a:ext uri="{FF2B5EF4-FFF2-40B4-BE49-F238E27FC236}">
              <a16:creationId xmlns:a16="http://schemas.microsoft.com/office/drawing/2014/main" id="{00000000-0008-0000-0300-0000D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91" name="Text Box 11">
          <a:extLst>
            <a:ext uri="{FF2B5EF4-FFF2-40B4-BE49-F238E27FC236}">
              <a16:creationId xmlns:a16="http://schemas.microsoft.com/office/drawing/2014/main" id="{00000000-0008-0000-0300-0000D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992" name="Text Box 11">
          <a:extLst>
            <a:ext uri="{FF2B5EF4-FFF2-40B4-BE49-F238E27FC236}">
              <a16:creationId xmlns:a16="http://schemas.microsoft.com/office/drawing/2014/main" id="{00000000-0008-0000-0300-0000E003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93" name="Text Box 8">
          <a:extLst>
            <a:ext uri="{FF2B5EF4-FFF2-40B4-BE49-F238E27FC236}">
              <a16:creationId xmlns:a16="http://schemas.microsoft.com/office/drawing/2014/main" id="{00000000-0008-0000-0300-0000E1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94" name="Text Box 9">
          <a:extLst>
            <a:ext uri="{FF2B5EF4-FFF2-40B4-BE49-F238E27FC236}">
              <a16:creationId xmlns:a16="http://schemas.microsoft.com/office/drawing/2014/main" id="{00000000-0008-0000-0300-0000E2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95" name="Text Box 11">
          <a:extLst>
            <a:ext uri="{FF2B5EF4-FFF2-40B4-BE49-F238E27FC236}">
              <a16:creationId xmlns:a16="http://schemas.microsoft.com/office/drawing/2014/main" id="{00000000-0008-0000-0300-0000E3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96" name="Text Box 8">
          <a:extLst>
            <a:ext uri="{FF2B5EF4-FFF2-40B4-BE49-F238E27FC236}">
              <a16:creationId xmlns:a16="http://schemas.microsoft.com/office/drawing/2014/main" id="{00000000-0008-0000-0300-0000E4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97" name="Text Box 9">
          <a:extLst>
            <a:ext uri="{FF2B5EF4-FFF2-40B4-BE49-F238E27FC236}">
              <a16:creationId xmlns:a16="http://schemas.microsoft.com/office/drawing/2014/main" id="{00000000-0008-0000-0300-0000E5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998" name="Text Box 11">
          <a:extLst>
            <a:ext uri="{FF2B5EF4-FFF2-40B4-BE49-F238E27FC236}">
              <a16:creationId xmlns:a16="http://schemas.microsoft.com/office/drawing/2014/main" id="{00000000-0008-0000-0300-0000E6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999" name="Text Box 8">
          <a:extLst>
            <a:ext uri="{FF2B5EF4-FFF2-40B4-BE49-F238E27FC236}">
              <a16:creationId xmlns:a16="http://schemas.microsoft.com/office/drawing/2014/main" id="{00000000-0008-0000-0300-0000E7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000" name="Text Box 9">
          <a:extLst>
            <a:ext uri="{FF2B5EF4-FFF2-40B4-BE49-F238E27FC236}">
              <a16:creationId xmlns:a16="http://schemas.microsoft.com/office/drawing/2014/main" id="{00000000-0008-0000-0300-0000E8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001" name="Text Box 11">
          <a:extLst>
            <a:ext uri="{FF2B5EF4-FFF2-40B4-BE49-F238E27FC236}">
              <a16:creationId xmlns:a16="http://schemas.microsoft.com/office/drawing/2014/main" id="{00000000-0008-0000-0300-0000E903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02" name="Text Box 8">
          <a:extLst>
            <a:ext uri="{FF2B5EF4-FFF2-40B4-BE49-F238E27FC236}">
              <a16:creationId xmlns:a16="http://schemas.microsoft.com/office/drawing/2014/main" id="{00000000-0008-0000-0300-0000E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03" name="Text Box 9">
          <a:extLst>
            <a:ext uri="{FF2B5EF4-FFF2-40B4-BE49-F238E27FC236}">
              <a16:creationId xmlns:a16="http://schemas.microsoft.com/office/drawing/2014/main" id="{00000000-0008-0000-0300-0000E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04" name="Text Box 11">
          <a:extLst>
            <a:ext uri="{FF2B5EF4-FFF2-40B4-BE49-F238E27FC236}">
              <a16:creationId xmlns:a16="http://schemas.microsoft.com/office/drawing/2014/main" id="{00000000-0008-0000-0300-0000E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005" name="Text Box 8">
          <a:extLst>
            <a:ext uri="{FF2B5EF4-FFF2-40B4-BE49-F238E27FC236}">
              <a16:creationId xmlns:a16="http://schemas.microsoft.com/office/drawing/2014/main" id="{00000000-0008-0000-0300-0000ED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06" name="Text Box 11">
          <a:extLst>
            <a:ext uri="{FF2B5EF4-FFF2-40B4-BE49-F238E27FC236}">
              <a16:creationId xmlns:a16="http://schemas.microsoft.com/office/drawing/2014/main" id="{00000000-0008-0000-0300-0000EE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07" name="Text Box 11">
          <a:extLst>
            <a:ext uri="{FF2B5EF4-FFF2-40B4-BE49-F238E27FC236}">
              <a16:creationId xmlns:a16="http://schemas.microsoft.com/office/drawing/2014/main" id="{00000000-0008-0000-0300-0000EF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08" name="Text Box 11">
          <a:extLst>
            <a:ext uri="{FF2B5EF4-FFF2-40B4-BE49-F238E27FC236}">
              <a16:creationId xmlns:a16="http://schemas.microsoft.com/office/drawing/2014/main" id="{00000000-0008-0000-0300-0000F0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09" name="Text Box 11">
          <a:extLst>
            <a:ext uri="{FF2B5EF4-FFF2-40B4-BE49-F238E27FC236}">
              <a16:creationId xmlns:a16="http://schemas.microsoft.com/office/drawing/2014/main" id="{00000000-0008-0000-0300-0000F1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10" name="Text Box 11">
          <a:extLst>
            <a:ext uri="{FF2B5EF4-FFF2-40B4-BE49-F238E27FC236}">
              <a16:creationId xmlns:a16="http://schemas.microsoft.com/office/drawing/2014/main" id="{00000000-0008-0000-0300-0000F2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11" name="Text Box 11">
          <a:extLst>
            <a:ext uri="{FF2B5EF4-FFF2-40B4-BE49-F238E27FC236}">
              <a16:creationId xmlns:a16="http://schemas.microsoft.com/office/drawing/2014/main" id="{00000000-0008-0000-0300-0000F3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12" name="Text Box 11">
          <a:extLst>
            <a:ext uri="{FF2B5EF4-FFF2-40B4-BE49-F238E27FC236}">
              <a16:creationId xmlns:a16="http://schemas.microsoft.com/office/drawing/2014/main" id="{00000000-0008-0000-0300-0000F4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13" name="Text Box 11">
          <a:extLst>
            <a:ext uri="{FF2B5EF4-FFF2-40B4-BE49-F238E27FC236}">
              <a16:creationId xmlns:a16="http://schemas.microsoft.com/office/drawing/2014/main" id="{00000000-0008-0000-0300-0000F5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14" name="Text Box 11">
          <a:extLst>
            <a:ext uri="{FF2B5EF4-FFF2-40B4-BE49-F238E27FC236}">
              <a16:creationId xmlns:a16="http://schemas.microsoft.com/office/drawing/2014/main" id="{00000000-0008-0000-0300-0000F6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015" name="Text Box 8">
          <a:extLst>
            <a:ext uri="{FF2B5EF4-FFF2-40B4-BE49-F238E27FC236}">
              <a16:creationId xmlns:a16="http://schemas.microsoft.com/office/drawing/2014/main" id="{00000000-0008-0000-0300-0000F703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16" name="Text Box 11">
          <a:extLst>
            <a:ext uri="{FF2B5EF4-FFF2-40B4-BE49-F238E27FC236}">
              <a16:creationId xmlns:a16="http://schemas.microsoft.com/office/drawing/2014/main" id="{00000000-0008-0000-0300-0000F803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17" name="Text Box 9">
          <a:extLst>
            <a:ext uri="{FF2B5EF4-FFF2-40B4-BE49-F238E27FC236}">
              <a16:creationId xmlns:a16="http://schemas.microsoft.com/office/drawing/2014/main" id="{00000000-0008-0000-0300-0000F9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18" name="Text Box 11">
          <a:extLst>
            <a:ext uri="{FF2B5EF4-FFF2-40B4-BE49-F238E27FC236}">
              <a16:creationId xmlns:a16="http://schemas.microsoft.com/office/drawing/2014/main" id="{00000000-0008-0000-0300-0000FA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19" name="Text Box 8">
          <a:extLst>
            <a:ext uri="{FF2B5EF4-FFF2-40B4-BE49-F238E27FC236}">
              <a16:creationId xmlns:a16="http://schemas.microsoft.com/office/drawing/2014/main" id="{00000000-0008-0000-0300-0000FB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0" name="Text Box 9">
          <a:extLst>
            <a:ext uri="{FF2B5EF4-FFF2-40B4-BE49-F238E27FC236}">
              <a16:creationId xmlns:a16="http://schemas.microsoft.com/office/drawing/2014/main" id="{00000000-0008-0000-0300-0000FC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1" name="Text Box 11">
          <a:extLst>
            <a:ext uri="{FF2B5EF4-FFF2-40B4-BE49-F238E27FC236}">
              <a16:creationId xmlns:a16="http://schemas.microsoft.com/office/drawing/2014/main" id="{00000000-0008-0000-0300-0000FD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2" name="Text Box 8">
          <a:extLst>
            <a:ext uri="{FF2B5EF4-FFF2-40B4-BE49-F238E27FC236}">
              <a16:creationId xmlns:a16="http://schemas.microsoft.com/office/drawing/2014/main" id="{00000000-0008-0000-0300-0000FE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3" name="Text Box 9">
          <a:extLst>
            <a:ext uri="{FF2B5EF4-FFF2-40B4-BE49-F238E27FC236}">
              <a16:creationId xmlns:a16="http://schemas.microsoft.com/office/drawing/2014/main" id="{00000000-0008-0000-0300-0000FF03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4" name="Text Box 11">
          <a:extLst>
            <a:ext uri="{FF2B5EF4-FFF2-40B4-BE49-F238E27FC236}">
              <a16:creationId xmlns:a16="http://schemas.microsoft.com/office/drawing/2014/main" id="{00000000-0008-0000-0300-00000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5" name="Text Box 8">
          <a:extLst>
            <a:ext uri="{FF2B5EF4-FFF2-40B4-BE49-F238E27FC236}">
              <a16:creationId xmlns:a16="http://schemas.microsoft.com/office/drawing/2014/main" id="{00000000-0008-0000-0300-00000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6" name="Text Box 9">
          <a:extLst>
            <a:ext uri="{FF2B5EF4-FFF2-40B4-BE49-F238E27FC236}">
              <a16:creationId xmlns:a16="http://schemas.microsoft.com/office/drawing/2014/main" id="{00000000-0008-0000-0300-00000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7" name="Text Box 11">
          <a:extLst>
            <a:ext uri="{FF2B5EF4-FFF2-40B4-BE49-F238E27FC236}">
              <a16:creationId xmlns:a16="http://schemas.microsoft.com/office/drawing/2014/main" id="{00000000-0008-0000-0300-00000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8" name="Text Box 8">
          <a:extLst>
            <a:ext uri="{FF2B5EF4-FFF2-40B4-BE49-F238E27FC236}">
              <a16:creationId xmlns:a16="http://schemas.microsoft.com/office/drawing/2014/main" id="{00000000-0008-0000-0300-00000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29" name="Text Box 9">
          <a:extLst>
            <a:ext uri="{FF2B5EF4-FFF2-40B4-BE49-F238E27FC236}">
              <a16:creationId xmlns:a16="http://schemas.microsoft.com/office/drawing/2014/main" id="{00000000-0008-0000-0300-00000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0" name="Text Box 11">
          <a:extLst>
            <a:ext uri="{FF2B5EF4-FFF2-40B4-BE49-F238E27FC236}">
              <a16:creationId xmlns:a16="http://schemas.microsoft.com/office/drawing/2014/main" id="{00000000-0008-0000-0300-00000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1" name="Text Box 8">
          <a:extLst>
            <a:ext uri="{FF2B5EF4-FFF2-40B4-BE49-F238E27FC236}">
              <a16:creationId xmlns:a16="http://schemas.microsoft.com/office/drawing/2014/main" id="{00000000-0008-0000-0300-00000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2" name="Text Box 9">
          <a:extLst>
            <a:ext uri="{FF2B5EF4-FFF2-40B4-BE49-F238E27FC236}">
              <a16:creationId xmlns:a16="http://schemas.microsoft.com/office/drawing/2014/main" id="{00000000-0008-0000-0300-00000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3" name="Text Box 11">
          <a:extLst>
            <a:ext uri="{FF2B5EF4-FFF2-40B4-BE49-F238E27FC236}">
              <a16:creationId xmlns:a16="http://schemas.microsoft.com/office/drawing/2014/main" id="{00000000-0008-0000-0300-00000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4" name="Text Box 8">
          <a:extLst>
            <a:ext uri="{FF2B5EF4-FFF2-40B4-BE49-F238E27FC236}">
              <a16:creationId xmlns:a16="http://schemas.microsoft.com/office/drawing/2014/main" id="{00000000-0008-0000-0300-00000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5" name="Text Box 9">
          <a:extLst>
            <a:ext uri="{FF2B5EF4-FFF2-40B4-BE49-F238E27FC236}">
              <a16:creationId xmlns:a16="http://schemas.microsoft.com/office/drawing/2014/main" id="{00000000-0008-0000-0300-00000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6" name="Text Box 11">
          <a:extLst>
            <a:ext uri="{FF2B5EF4-FFF2-40B4-BE49-F238E27FC236}">
              <a16:creationId xmlns:a16="http://schemas.microsoft.com/office/drawing/2014/main" id="{00000000-0008-0000-0300-00000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7" name="Text Box 8">
          <a:extLst>
            <a:ext uri="{FF2B5EF4-FFF2-40B4-BE49-F238E27FC236}">
              <a16:creationId xmlns:a16="http://schemas.microsoft.com/office/drawing/2014/main" id="{00000000-0008-0000-0300-00000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8" name="Text Box 9">
          <a:extLst>
            <a:ext uri="{FF2B5EF4-FFF2-40B4-BE49-F238E27FC236}">
              <a16:creationId xmlns:a16="http://schemas.microsoft.com/office/drawing/2014/main" id="{00000000-0008-0000-0300-00000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39" name="Text Box 11">
          <a:extLst>
            <a:ext uri="{FF2B5EF4-FFF2-40B4-BE49-F238E27FC236}">
              <a16:creationId xmlns:a16="http://schemas.microsoft.com/office/drawing/2014/main" id="{00000000-0008-0000-0300-00000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0" name="Text Box 8">
          <a:extLst>
            <a:ext uri="{FF2B5EF4-FFF2-40B4-BE49-F238E27FC236}">
              <a16:creationId xmlns:a16="http://schemas.microsoft.com/office/drawing/2014/main" id="{00000000-0008-0000-0300-00001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1" name="Text Box 9">
          <a:extLst>
            <a:ext uri="{FF2B5EF4-FFF2-40B4-BE49-F238E27FC236}">
              <a16:creationId xmlns:a16="http://schemas.microsoft.com/office/drawing/2014/main" id="{00000000-0008-0000-0300-00001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2" name="Text Box 11">
          <a:extLst>
            <a:ext uri="{FF2B5EF4-FFF2-40B4-BE49-F238E27FC236}">
              <a16:creationId xmlns:a16="http://schemas.microsoft.com/office/drawing/2014/main" id="{00000000-0008-0000-0300-00001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3" name="Text Box 8">
          <a:extLst>
            <a:ext uri="{FF2B5EF4-FFF2-40B4-BE49-F238E27FC236}">
              <a16:creationId xmlns:a16="http://schemas.microsoft.com/office/drawing/2014/main" id="{00000000-0008-0000-0300-00001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4" name="Text Box 9">
          <a:extLst>
            <a:ext uri="{FF2B5EF4-FFF2-40B4-BE49-F238E27FC236}">
              <a16:creationId xmlns:a16="http://schemas.microsoft.com/office/drawing/2014/main" id="{00000000-0008-0000-0300-00001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5" name="Text Box 11">
          <a:extLst>
            <a:ext uri="{FF2B5EF4-FFF2-40B4-BE49-F238E27FC236}">
              <a16:creationId xmlns:a16="http://schemas.microsoft.com/office/drawing/2014/main" id="{00000000-0008-0000-0300-00001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6" name="Text Box 8">
          <a:extLst>
            <a:ext uri="{FF2B5EF4-FFF2-40B4-BE49-F238E27FC236}">
              <a16:creationId xmlns:a16="http://schemas.microsoft.com/office/drawing/2014/main" id="{00000000-0008-0000-0300-00001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7" name="Text Box 9">
          <a:extLst>
            <a:ext uri="{FF2B5EF4-FFF2-40B4-BE49-F238E27FC236}">
              <a16:creationId xmlns:a16="http://schemas.microsoft.com/office/drawing/2014/main" id="{00000000-0008-0000-0300-00001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8" name="Text Box 11">
          <a:extLst>
            <a:ext uri="{FF2B5EF4-FFF2-40B4-BE49-F238E27FC236}">
              <a16:creationId xmlns:a16="http://schemas.microsoft.com/office/drawing/2014/main" id="{00000000-0008-0000-0300-00001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49" name="Text Box 8">
          <a:extLst>
            <a:ext uri="{FF2B5EF4-FFF2-40B4-BE49-F238E27FC236}">
              <a16:creationId xmlns:a16="http://schemas.microsoft.com/office/drawing/2014/main" id="{00000000-0008-0000-0300-00001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50" name="Text Box 9">
          <a:extLst>
            <a:ext uri="{FF2B5EF4-FFF2-40B4-BE49-F238E27FC236}">
              <a16:creationId xmlns:a16="http://schemas.microsoft.com/office/drawing/2014/main" id="{00000000-0008-0000-0300-00001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51" name="Text Box 11">
          <a:extLst>
            <a:ext uri="{FF2B5EF4-FFF2-40B4-BE49-F238E27FC236}">
              <a16:creationId xmlns:a16="http://schemas.microsoft.com/office/drawing/2014/main" id="{00000000-0008-0000-0300-00001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052" name="Text Box 8">
          <a:extLst>
            <a:ext uri="{FF2B5EF4-FFF2-40B4-BE49-F238E27FC236}">
              <a16:creationId xmlns:a16="http://schemas.microsoft.com/office/drawing/2014/main" id="{00000000-0008-0000-0300-00001C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53" name="Text Box 11">
          <a:extLst>
            <a:ext uri="{FF2B5EF4-FFF2-40B4-BE49-F238E27FC236}">
              <a16:creationId xmlns:a16="http://schemas.microsoft.com/office/drawing/2014/main" id="{00000000-0008-0000-0300-00001D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54" name="Text Box 8">
          <a:extLst>
            <a:ext uri="{FF2B5EF4-FFF2-40B4-BE49-F238E27FC236}">
              <a16:creationId xmlns:a16="http://schemas.microsoft.com/office/drawing/2014/main" id="{00000000-0008-0000-0300-00001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55" name="Text Box 9">
          <a:extLst>
            <a:ext uri="{FF2B5EF4-FFF2-40B4-BE49-F238E27FC236}">
              <a16:creationId xmlns:a16="http://schemas.microsoft.com/office/drawing/2014/main" id="{00000000-0008-0000-0300-00001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56" name="Text Box 11">
          <a:extLst>
            <a:ext uri="{FF2B5EF4-FFF2-40B4-BE49-F238E27FC236}">
              <a16:creationId xmlns:a16="http://schemas.microsoft.com/office/drawing/2014/main" id="{00000000-0008-0000-0300-00002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057" name="Text Box 8">
          <a:extLst>
            <a:ext uri="{FF2B5EF4-FFF2-40B4-BE49-F238E27FC236}">
              <a16:creationId xmlns:a16="http://schemas.microsoft.com/office/drawing/2014/main" id="{00000000-0008-0000-0300-000021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058" name="Text Box 9">
          <a:extLst>
            <a:ext uri="{FF2B5EF4-FFF2-40B4-BE49-F238E27FC236}">
              <a16:creationId xmlns:a16="http://schemas.microsoft.com/office/drawing/2014/main" id="{00000000-0008-0000-0300-000022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059" name="Text Box 11">
          <a:extLst>
            <a:ext uri="{FF2B5EF4-FFF2-40B4-BE49-F238E27FC236}">
              <a16:creationId xmlns:a16="http://schemas.microsoft.com/office/drawing/2014/main" id="{00000000-0008-0000-0300-000023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60" name="Text Box 8">
          <a:extLst>
            <a:ext uri="{FF2B5EF4-FFF2-40B4-BE49-F238E27FC236}">
              <a16:creationId xmlns:a16="http://schemas.microsoft.com/office/drawing/2014/main" id="{00000000-0008-0000-0300-00002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61" name="Text Box 9">
          <a:extLst>
            <a:ext uri="{FF2B5EF4-FFF2-40B4-BE49-F238E27FC236}">
              <a16:creationId xmlns:a16="http://schemas.microsoft.com/office/drawing/2014/main" id="{00000000-0008-0000-0300-00002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62" name="Text Box 11">
          <a:extLst>
            <a:ext uri="{FF2B5EF4-FFF2-40B4-BE49-F238E27FC236}">
              <a16:creationId xmlns:a16="http://schemas.microsoft.com/office/drawing/2014/main" id="{00000000-0008-0000-0300-00002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063" name="Text Box 8">
          <a:extLst>
            <a:ext uri="{FF2B5EF4-FFF2-40B4-BE49-F238E27FC236}">
              <a16:creationId xmlns:a16="http://schemas.microsoft.com/office/drawing/2014/main" id="{00000000-0008-0000-0300-000027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064" name="Text Box 9">
          <a:extLst>
            <a:ext uri="{FF2B5EF4-FFF2-40B4-BE49-F238E27FC236}">
              <a16:creationId xmlns:a16="http://schemas.microsoft.com/office/drawing/2014/main" id="{00000000-0008-0000-0300-000028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065" name="Text Box 11">
          <a:extLst>
            <a:ext uri="{FF2B5EF4-FFF2-40B4-BE49-F238E27FC236}">
              <a16:creationId xmlns:a16="http://schemas.microsoft.com/office/drawing/2014/main" id="{00000000-0008-0000-0300-000029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66" name="Text Box 8">
          <a:extLst>
            <a:ext uri="{FF2B5EF4-FFF2-40B4-BE49-F238E27FC236}">
              <a16:creationId xmlns:a16="http://schemas.microsoft.com/office/drawing/2014/main" id="{00000000-0008-0000-0300-00002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67" name="Text Box 9">
          <a:extLst>
            <a:ext uri="{FF2B5EF4-FFF2-40B4-BE49-F238E27FC236}">
              <a16:creationId xmlns:a16="http://schemas.microsoft.com/office/drawing/2014/main" id="{00000000-0008-0000-0300-00002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68" name="Text Box 11">
          <a:extLst>
            <a:ext uri="{FF2B5EF4-FFF2-40B4-BE49-F238E27FC236}">
              <a16:creationId xmlns:a16="http://schemas.microsoft.com/office/drawing/2014/main" id="{00000000-0008-0000-0300-00002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069" name="Text Box 8">
          <a:extLst>
            <a:ext uri="{FF2B5EF4-FFF2-40B4-BE49-F238E27FC236}">
              <a16:creationId xmlns:a16="http://schemas.microsoft.com/office/drawing/2014/main" id="{00000000-0008-0000-0300-00002D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70" name="Text Box 11">
          <a:extLst>
            <a:ext uri="{FF2B5EF4-FFF2-40B4-BE49-F238E27FC236}">
              <a16:creationId xmlns:a16="http://schemas.microsoft.com/office/drawing/2014/main" id="{00000000-0008-0000-0300-00002E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71" name="Text Box 11">
          <a:extLst>
            <a:ext uri="{FF2B5EF4-FFF2-40B4-BE49-F238E27FC236}">
              <a16:creationId xmlns:a16="http://schemas.microsoft.com/office/drawing/2014/main" id="{00000000-0008-0000-0300-00002F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72" name="Text Box 11">
          <a:extLst>
            <a:ext uri="{FF2B5EF4-FFF2-40B4-BE49-F238E27FC236}">
              <a16:creationId xmlns:a16="http://schemas.microsoft.com/office/drawing/2014/main" id="{00000000-0008-0000-0300-000030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73" name="Text Box 11">
          <a:extLst>
            <a:ext uri="{FF2B5EF4-FFF2-40B4-BE49-F238E27FC236}">
              <a16:creationId xmlns:a16="http://schemas.microsoft.com/office/drawing/2014/main" id="{00000000-0008-0000-0300-000031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74" name="Text Box 11">
          <a:extLst>
            <a:ext uri="{FF2B5EF4-FFF2-40B4-BE49-F238E27FC236}">
              <a16:creationId xmlns:a16="http://schemas.microsoft.com/office/drawing/2014/main" id="{00000000-0008-0000-0300-000032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75" name="Text Box 11">
          <a:extLst>
            <a:ext uri="{FF2B5EF4-FFF2-40B4-BE49-F238E27FC236}">
              <a16:creationId xmlns:a16="http://schemas.microsoft.com/office/drawing/2014/main" id="{00000000-0008-0000-0300-000033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76" name="Text Box 11">
          <a:extLst>
            <a:ext uri="{FF2B5EF4-FFF2-40B4-BE49-F238E27FC236}">
              <a16:creationId xmlns:a16="http://schemas.microsoft.com/office/drawing/2014/main" id="{00000000-0008-0000-0300-000034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77" name="Text Box 11">
          <a:extLst>
            <a:ext uri="{FF2B5EF4-FFF2-40B4-BE49-F238E27FC236}">
              <a16:creationId xmlns:a16="http://schemas.microsoft.com/office/drawing/2014/main" id="{00000000-0008-0000-0300-000035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78" name="Text Box 11">
          <a:extLst>
            <a:ext uri="{FF2B5EF4-FFF2-40B4-BE49-F238E27FC236}">
              <a16:creationId xmlns:a16="http://schemas.microsoft.com/office/drawing/2014/main" id="{00000000-0008-0000-0300-000036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079" name="Text Box 8">
          <a:extLst>
            <a:ext uri="{FF2B5EF4-FFF2-40B4-BE49-F238E27FC236}">
              <a16:creationId xmlns:a16="http://schemas.microsoft.com/office/drawing/2014/main" id="{00000000-0008-0000-0300-000037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080" name="Text Box 11">
          <a:extLst>
            <a:ext uri="{FF2B5EF4-FFF2-40B4-BE49-F238E27FC236}">
              <a16:creationId xmlns:a16="http://schemas.microsoft.com/office/drawing/2014/main" id="{00000000-0008-0000-0300-000038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81" name="Text Box 8">
          <a:extLst>
            <a:ext uri="{FF2B5EF4-FFF2-40B4-BE49-F238E27FC236}">
              <a16:creationId xmlns:a16="http://schemas.microsoft.com/office/drawing/2014/main" id="{00000000-0008-0000-0300-00003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82" name="Text Box 9">
          <a:extLst>
            <a:ext uri="{FF2B5EF4-FFF2-40B4-BE49-F238E27FC236}">
              <a16:creationId xmlns:a16="http://schemas.microsoft.com/office/drawing/2014/main" id="{00000000-0008-0000-0300-00003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83" name="Text Box 11">
          <a:extLst>
            <a:ext uri="{FF2B5EF4-FFF2-40B4-BE49-F238E27FC236}">
              <a16:creationId xmlns:a16="http://schemas.microsoft.com/office/drawing/2014/main" id="{00000000-0008-0000-0300-00003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84" name="Text Box 8">
          <a:extLst>
            <a:ext uri="{FF2B5EF4-FFF2-40B4-BE49-F238E27FC236}">
              <a16:creationId xmlns:a16="http://schemas.microsoft.com/office/drawing/2014/main" id="{00000000-0008-0000-0300-00003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85" name="Text Box 9">
          <a:extLst>
            <a:ext uri="{FF2B5EF4-FFF2-40B4-BE49-F238E27FC236}">
              <a16:creationId xmlns:a16="http://schemas.microsoft.com/office/drawing/2014/main" id="{00000000-0008-0000-0300-00003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86" name="Text Box 11">
          <a:extLst>
            <a:ext uri="{FF2B5EF4-FFF2-40B4-BE49-F238E27FC236}">
              <a16:creationId xmlns:a16="http://schemas.microsoft.com/office/drawing/2014/main" id="{00000000-0008-0000-0300-00003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87" name="Text Box 8">
          <a:extLst>
            <a:ext uri="{FF2B5EF4-FFF2-40B4-BE49-F238E27FC236}">
              <a16:creationId xmlns:a16="http://schemas.microsoft.com/office/drawing/2014/main" id="{00000000-0008-0000-0300-00003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88" name="Text Box 9">
          <a:extLst>
            <a:ext uri="{FF2B5EF4-FFF2-40B4-BE49-F238E27FC236}">
              <a16:creationId xmlns:a16="http://schemas.microsoft.com/office/drawing/2014/main" id="{00000000-0008-0000-0300-00004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89" name="Text Box 11">
          <a:extLst>
            <a:ext uri="{FF2B5EF4-FFF2-40B4-BE49-F238E27FC236}">
              <a16:creationId xmlns:a16="http://schemas.microsoft.com/office/drawing/2014/main" id="{00000000-0008-0000-0300-00004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0" name="Text Box 8">
          <a:extLst>
            <a:ext uri="{FF2B5EF4-FFF2-40B4-BE49-F238E27FC236}">
              <a16:creationId xmlns:a16="http://schemas.microsoft.com/office/drawing/2014/main" id="{00000000-0008-0000-0300-00004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1" name="Text Box 9">
          <a:extLst>
            <a:ext uri="{FF2B5EF4-FFF2-40B4-BE49-F238E27FC236}">
              <a16:creationId xmlns:a16="http://schemas.microsoft.com/office/drawing/2014/main" id="{00000000-0008-0000-0300-00004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2" name="Text Box 11">
          <a:extLst>
            <a:ext uri="{FF2B5EF4-FFF2-40B4-BE49-F238E27FC236}">
              <a16:creationId xmlns:a16="http://schemas.microsoft.com/office/drawing/2014/main" id="{00000000-0008-0000-0300-00004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3" name="Text Box 8">
          <a:extLst>
            <a:ext uri="{FF2B5EF4-FFF2-40B4-BE49-F238E27FC236}">
              <a16:creationId xmlns:a16="http://schemas.microsoft.com/office/drawing/2014/main" id="{00000000-0008-0000-0300-00004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4" name="Text Box 9">
          <a:extLst>
            <a:ext uri="{FF2B5EF4-FFF2-40B4-BE49-F238E27FC236}">
              <a16:creationId xmlns:a16="http://schemas.microsoft.com/office/drawing/2014/main" id="{00000000-0008-0000-0300-00004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5" name="Text Box 11">
          <a:extLst>
            <a:ext uri="{FF2B5EF4-FFF2-40B4-BE49-F238E27FC236}">
              <a16:creationId xmlns:a16="http://schemas.microsoft.com/office/drawing/2014/main" id="{00000000-0008-0000-0300-00004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6" name="Text Box 8">
          <a:extLst>
            <a:ext uri="{FF2B5EF4-FFF2-40B4-BE49-F238E27FC236}">
              <a16:creationId xmlns:a16="http://schemas.microsoft.com/office/drawing/2014/main" id="{00000000-0008-0000-0300-00004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7" name="Text Box 9">
          <a:extLst>
            <a:ext uri="{FF2B5EF4-FFF2-40B4-BE49-F238E27FC236}">
              <a16:creationId xmlns:a16="http://schemas.microsoft.com/office/drawing/2014/main" id="{00000000-0008-0000-0300-00004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8" name="Text Box 11">
          <a:extLst>
            <a:ext uri="{FF2B5EF4-FFF2-40B4-BE49-F238E27FC236}">
              <a16:creationId xmlns:a16="http://schemas.microsoft.com/office/drawing/2014/main" id="{00000000-0008-0000-0300-00004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099" name="Text Box 11">
          <a:extLst>
            <a:ext uri="{FF2B5EF4-FFF2-40B4-BE49-F238E27FC236}">
              <a16:creationId xmlns:a16="http://schemas.microsoft.com/office/drawing/2014/main" id="{00000000-0008-0000-0300-00004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0" name="Text Box 9">
          <a:extLst>
            <a:ext uri="{FF2B5EF4-FFF2-40B4-BE49-F238E27FC236}">
              <a16:creationId xmlns:a16="http://schemas.microsoft.com/office/drawing/2014/main" id="{00000000-0008-0000-0300-00004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1" name="Text Box 11">
          <a:extLst>
            <a:ext uri="{FF2B5EF4-FFF2-40B4-BE49-F238E27FC236}">
              <a16:creationId xmlns:a16="http://schemas.microsoft.com/office/drawing/2014/main" id="{00000000-0008-0000-0300-00004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2" name="Text Box 8">
          <a:extLst>
            <a:ext uri="{FF2B5EF4-FFF2-40B4-BE49-F238E27FC236}">
              <a16:creationId xmlns:a16="http://schemas.microsoft.com/office/drawing/2014/main" id="{00000000-0008-0000-0300-00004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3" name="Text Box 9">
          <a:extLst>
            <a:ext uri="{FF2B5EF4-FFF2-40B4-BE49-F238E27FC236}">
              <a16:creationId xmlns:a16="http://schemas.microsoft.com/office/drawing/2014/main" id="{00000000-0008-0000-0300-00004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4" name="Text Box 11">
          <a:extLst>
            <a:ext uri="{FF2B5EF4-FFF2-40B4-BE49-F238E27FC236}">
              <a16:creationId xmlns:a16="http://schemas.microsoft.com/office/drawing/2014/main" id="{00000000-0008-0000-0300-00005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5" name="Text Box 8">
          <a:extLst>
            <a:ext uri="{FF2B5EF4-FFF2-40B4-BE49-F238E27FC236}">
              <a16:creationId xmlns:a16="http://schemas.microsoft.com/office/drawing/2014/main" id="{00000000-0008-0000-0300-00005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6" name="Text Box 9">
          <a:extLst>
            <a:ext uri="{FF2B5EF4-FFF2-40B4-BE49-F238E27FC236}">
              <a16:creationId xmlns:a16="http://schemas.microsoft.com/office/drawing/2014/main" id="{00000000-0008-0000-0300-00005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7" name="Text Box 11">
          <a:extLst>
            <a:ext uri="{FF2B5EF4-FFF2-40B4-BE49-F238E27FC236}">
              <a16:creationId xmlns:a16="http://schemas.microsoft.com/office/drawing/2014/main" id="{00000000-0008-0000-0300-00005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8" name="Text Box 8">
          <a:extLst>
            <a:ext uri="{FF2B5EF4-FFF2-40B4-BE49-F238E27FC236}">
              <a16:creationId xmlns:a16="http://schemas.microsoft.com/office/drawing/2014/main" id="{00000000-0008-0000-0300-00005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09" name="Text Box 9">
          <a:extLst>
            <a:ext uri="{FF2B5EF4-FFF2-40B4-BE49-F238E27FC236}">
              <a16:creationId xmlns:a16="http://schemas.microsoft.com/office/drawing/2014/main" id="{00000000-0008-0000-0300-00005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0" name="Text Box 11">
          <a:extLst>
            <a:ext uri="{FF2B5EF4-FFF2-40B4-BE49-F238E27FC236}">
              <a16:creationId xmlns:a16="http://schemas.microsoft.com/office/drawing/2014/main" id="{00000000-0008-0000-0300-00005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1" name="Text Box 8">
          <a:extLst>
            <a:ext uri="{FF2B5EF4-FFF2-40B4-BE49-F238E27FC236}">
              <a16:creationId xmlns:a16="http://schemas.microsoft.com/office/drawing/2014/main" id="{00000000-0008-0000-0300-00005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2" name="Text Box 9">
          <a:extLst>
            <a:ext uri="{FF2B5EF4-FFF2-40B4-BE49-F238E27FC236}">
              <a16:creationId xmlns:a16="http://schemas.microsoft.com/office/drawing/2014/main" id="{00000000-0008-0000-0300-00005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3" name="Text Box 11">
          <a:extLst>
            <a:ext uri="{FF2B5EF4-FFF2-40B4-BE49-F238E27FC236}">
              <a16:creationId xmlns:a16="http://schemas.microsoft.com/office/drawing/2014/main" id="{00000000-0008-0000-0300-00005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4" name="Text Box 8">
          <a:extLst>
            <a:ext uri="{FF2B5EF4-FFF2-40B4-BE49-F238E27FC236}">
              <a16:creationId xmlns:a16="http://schemas.microsoft.com/office/drawing/2014/main" id="{00000000-0008-0000-0300-00005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5" name="Text Box 9">
          <a:extLst>
            <a:ext uri="{FF2B5EF4-FFF2-40B4-BE49-F238E27FC236}">
              <a16:creationId xmlns:a16="http://schemas.microsoft.com/office/drawing/2014/main" id="{00000000-0008-0000-0300-00005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6" name="Text Box 11">
          <a:extLst>
            <a:ext uri="{FF2B5EF4-FFF2-40B4-BE49-F238E27FC236}">
              <a16:creationId xmlns:a16="http://schemas.microsoft.com/office/drawing/2014/main" id="{00000000-0008-0000-0300-00005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7" name="Text Box 8">
          <a:extLst>
            <a:ext uri="{FF2B5EF4-FFF2-40B4-BE49-F238E27FC236}">
              <a16:creationId xmlns:a16="http://schemas.microsoft.com/office/drawing/2014/main" id="{00000000-0008-0000-0300-00005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8" name="Text Box 9">
          <a:extLst>
            <a:ext uri="{FF2B5EF4-FFF2-40B4-BE49-F238E27FC236}">
              <a16:creationId xmlns:a16="http://schemas.microsoft.com/office/drawing/2014/main" id="{00000000-0008-0000-0300-00005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19" name="Text Box 11">
          <a:extLst>
            <a:ext uri="{FF2B5EF4-FFF2-40B4-BE49-F238E27FC236}">
              <a16:creationId xmlns:a16="http://schemas.microsoft.com/office/drawing/2014/main" id="{00000000-0008-0000-0300-00005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0" name="Text Box 8">
          <a:extLst>
            <a:ext uri="{FF2B5EF4-FFF2-40B4-BE49-F238E27FC236}">
              <a16:creationId xmlns:a16="http://schemas.microsoft.com/office/drawing/2014/main" id="{00000000-0008-0000-0300-00006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1" name="Text Box 9">
          <a:extLst>
            <a:ext uri="{FF2B5EF4-FFF2-40B4-BE49-F238E27FC236}">
              <a16:creationId xmlns:a16="http://schemas.microsoft.com/office/drawing/2014/main" id="{00000000-0008-0000-0300-00006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2" name="Text Box 11">
          <a:extLst>
            <a:ext uri="{FF2B5EF4-FFF2-40B4-BE49-F238E27FC236}">
              <a16:creationId xmlns:a16="http://schemas.microsoft.com/office/drawing/2014/main" id="{00000000-0008-0000-0300-00006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3" name="Text Box 8">
          <a:extLst>
            <a:ext uri="{FF2B5EF4-FFF2-40B4-BE49-F238E27FC236}">
              <a16:creationId xmlns:a16="http://schemas.microsoft.com/office/drawing/2014/main" id="{00000000-0008-0000-0300-00006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4" name="Text Box 9">
          <a:extLst>
            <a:ext uri="{FF2B5EF4-FFF2-40B4-BE49-F238E27FC236}">
              <a16:creationId xmlns:a16="http://schemas.microsoft.com/office/drawing/2014/main" id="{00000000-0008-0000-0300-00006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5" name="Text Box 11">
          <a:extLst>
            <a:ext uri="{FF2B5EF4-FFF2-40B4-BE49-F238E27FC236}">
              <a16:creationId xmlns:a16="http://schemas.microsoft.com/office/drawing/2014/main" id="{00000000-0008-0000-0300-00006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6" name="Text Box 8">
          <a:extLst>
            <a:ext uri="{FF2B5EF4-FFF2-40B4-BE49-F238E27FC236}">
              <a16:creationId xmlns:a16="http://schemas.microsoft.com/office/drawing/2014/main" id="{00000000-0008-0000-0300-00006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7" name="Text Box 9">
          <a:extLst>
            <a:ext uri="{FF2B5EF4-FFF2-40B4-BE49-F238E27FC236}">
              <a16:creationId xmlns:a16="http://schemas.microsoft.com/office/drawing/2014/main" id="{00000000-0008-0000-0300-00006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8" name="Text Box 11">
          <a:extLst>
            <a:ext uri="{FF2B5EF4-FFF2-40B4-BE49-F238E27FC236}">
              <a16:creationId xmlns:a16="http://schemas.microsoft.com/office/drawing/2014/main" id="{00000000-0008-0000-0300-00006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29" name="Text Box 8">
          <a:extLst>
            <a:ext uri="{FF2B5EF4-FFF2-40B4-BE49-F238E27FC236}">
              <a16:creationId xmlns:a16="http://schemas.microsoft.com/office/drawing/2014/main" id="{00000000-0008-0000-0300-00006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30" name="Text Box 9">
          <a:extLst>
            <a:ext uri="{FF2B5EF4-FFF2-40B4-BE49-F238E27FC236}">
              <a16:creationId xmlns:a16="http://schemas.microsoft.com/office/drawing/2014/main" id="{00000000-0008-0000-0300-00006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31" name="Text Box 11">
          <a:extLst>
            <a:ext uri="{FF2B5EF4-FFF2-40B4-BE49-F238E27FC236}">
              <a16:creationId xmlns:a16="http://schemas.microsoft.com/office/drawing/2014/main" id="{00000000-0008-0000-0300-00006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32" name="Text Box 8">
          <a:extLst>
            <a:ext uri="{FF2B5EF4-FFF2-40B4-BE49-F238E27FC236}">
              <a16:creationId xmlns:a16="http://schemas.microsoft.com/office/drawing/2014/main" id="{00000000-0008-0000-0300-00006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33" name="Text Box 9">
          <a:extLst>
            <a:ext uri="{FF2B5EF4-FFF2-40B4-BE49-F238E27FC236}">
              <a16:creationId xmlns:a16="http://schemas.microsoft.com/office/drawing/2014/main" id="{00000000-0008-0000-0300-00006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34" name="Text Box 11">
          <a:extLst>
            <a:ext uri="{FF2B5EF4-FFF2-40B4-BE49-F238E27FC236}">
              <a16:creationId xmlns:a16="http://schemas.microsoft.com/office/drawing/2014/main" id="{00000000-0008-0000-0300-00006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135" name="Text Box 8">
          <a:extLst>
            <a:ext uri="{FF2B5EF4-FFF2-40B4-BE49-F238E27FC236}">
              <a16:creationId xmlns:a16="http://schemas.microsoft.com/office/drawing/2014/main" id="{00000000-0008-0000-0300-00006F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36" name="Text Box 11">
          <a:extLst>
            <a:ext uri="{FF2B5EF4-FFF2-40B4-BE49-F238E27FC236}">
              <a16:creationId xmlns:a16="http://schemas.microsoft.com/office/drawing/2014/main" id="{00000000-0008-0000-0300-000070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37" name="Text Box 8">
          <a:extLst>
            <a:ext uri="{FF2B5EF4-FFF2-40B4-BE49-F238E27FC236}">
              <a16:creationId xmlns:a16="http://schemas.microsoft.com/office/drawing/2014/main" id="{00000000-0008-0000-0300-00007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38" name="Text Box 9">
          <a:extLst>
            <a:ext uri="{FF2B5EF4-FFF2-40B4-BE49-F238E27FC236}">
              <a16:creationId xmlns:a16="http://schemas.microsoft.com/office/drawing/2014/main" id="{00000000-0008-0000-0300-00007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39" name="Text Box 11">
          <a:extLst>
            <a:ext uri="{FF2B5EF4-FFF2-40B4-BE49-F238E27FC236}">
              <a16:creationId xmlns:a16="http://schemas.microsoft.com/office/drawing/2014/main" id="{00000000-0008-0000-0300-00007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1140" name="Text Box 11">
          <a:extLst>
            <a:ext uri="{FF2B5EF4-FFF2-40B4-BE49-F238E27FC236}">
              <a16:creationId xmlns:a16="http://schemas.microsoft.com/office/drawing/2014/main" id="{00000000-0008-0000-0300-00007404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141" name="Text Box 8">
          <a:extLst>
            <a:ext uri="{FF2B5EF4-FFF2-40B4-BE49-F238E27FC236}">
              <a16:creationId xmlns:a16="http://schemas.microsoft.com/office/drawing/2014/main" id="{00000000-0008-0000-0300-000075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142" name="Text Box 9">
          <a:extLst>
            <a:ext uri="{FF2B5EF4-FFF2-40B4-BE49-F238E27FC236}">
              <a16:creationId xmlns:a16="http://schemas.microsoft.com/office/drawing/2014/main" id="{00000000-0008-0000-0300-000076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143" name="Text Box 11">
          <a:extLst>
            <a:ext uri="{FF2B5EF4-FFF2-40B4-BE49-F238E27FC236}">
              <a16:creationId xmlns:a16="http://schemas.microsoft.com/office/drawing/2014/main" id="{00000000-0008-0000-0300-000077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44" name="Text Box 8">
          <a:extLst>
            <a:ext uri="{FF2B5EF4-FFF2-40B4-BE49-F238E27FC236}">
              <a16:creationId xmlns:a16="http://schemas.microsoft.com/office/drawing/2014/main" id="{00000000-0008-0000-0300-00007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45" name="Text Box 9">
          <a:extLst>
            <a:ext uri="{FF2B5EF4-FFF2-40B4-BE49-F238E27FC236}">
              <a16:creationId xmlns:a16="http://schemas.microsoft.com/office/drawing/2014/main" id="{00000000-0008-0000-0300-00007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46" name="Text Box 11">
          <a:extLst>
            <a:ext uri="{FF2B5EF4-FFF2-40B4-BE49-F238E27FC236}">
              <a16:creationId xmlns:a16="http://schemas.microsoft.com/office/drawing/2014/main" id="{00000000-0008-0000-0300-00007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147" name="Text Box 8">
          <a:extLst>
            <a:ext uri="{FF2B5EF4-FFF2-40B4-BE49-F238E27FC236}">
              <a16:creationId xmlns:a16="http://schemas.microsoft.com/office/drawing/2014/main" id="{00000000-0008-0000-0300-00007B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148" name="Text Box 9">
          <a:extLst>
            <a:ext uri="{FF2B5EF4-FFF2-40B4-BE49-F238E27FC236}">
              <a16:creationId xmlns:a16="http://schemas.microsoft.com/office/drawing/2014/main" id="{00000000-0008-0000-0300-00007C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149" name="Text Box 11">
          <a:extLst>
            <a:ext uri="{FF2B5EF4-FFF2-40B4-BE49-F238E27FC236}">
              <a16:creationId xmlns:a16="http://schemas.microsoft.com/office/drawing/2014/main" id="{00000000-0008-0000-0300-00007D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50" name="Text Box 8">
          <a:extLst>
            <a:ext uri="{FF2B5EF4-FFF2-40B4-BE49-F238E27FC236}">
              <a16:creationId xmlns:a16="http://schemas.microsoft.com/office/drawing/2014/main" id="{00000000-0008-0000-0300-00007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51" name="Text Box 9">
          <a:extLst>
            <a:ext uri="{FF2B5EF4-FFF2-40B4-BE49-F238E27FC236}">
              <a16:creationId xmlns:a16="http://schemas.microsoft.com/office/drawing/2014/main" id="{00000000-0008-0000-0300-00007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52" name="Text Box 11">
          <a:extLst>
            <a:ext uri="{FF2B5EF4-FFF2-40B4-BE49-F238E27FC236}">
              <a16:creationId xmlns:a16="http://schemas.microsoft.com/office/drawing/2014/main" id="{00000000-0008-0000-0300-00008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153" name="Text Box 8">
          <a:extLst>
            <a:ext uri="{FF2B5EF4-FFF2-40B4-BE49-F238E27FC236}">
              <a16:creationId xmlns:a16="http://schemas.microsoft.com/office/drawing/2014/main" id="{00000000-0008-0000-0300-000081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54" name="Text Box 11">
          <a:extLst>
            <a:ext uri="{FF2B5EF4-FFF2-40B4-BE49-F238E27FC236}">
              <a16:creationId xmlns:a16="http://schemas.microsoft.com/office/drawing/2014/main" id="{00000000-0008-0000-0300-000082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55" name="Text Box 11">
          <a:extLst>
            <a:ext uri="{FF2B5EF4-FFF2-40B4-BE49-F238E27FC236}">
              <a16:creationId xmlns:a16="http://schemas.microsoft.com/office/drawing/2014/main" id="{00000000-0008-0000-0300-000083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56" name="Text Box 11">
          <a:extLst>
            <a:ext uri="{FF2B5EF4-FFF2-40B4-BE49-F238E27FC236}">
              <a16:creationId xmlns:a16="http://schemas.microsoft.com/office/drawing/2014/main" id="{00000000-0008-0000-0300-000084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57" name="Text Box 11">
          <a:extLst>
            <a:ext uri="{FF2B5EF4-FFF2-40B4-BE49-F238E27FC236}">
              <a16:creationId xmlns:a16="http://schemas.microsoft.com/office/drawing/2014/main" id="{00000000-0008-0000-0300-000085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58" name="Text Box 11">
          <a:extLst>
            <a:ext uri="{FF2B5EF4-FFF2-40B4-BE49-F238E27FC236}">
              <a16:creationId xmlns:a16="http://schemas.microsoft.com/office/drawing/2014/main" id="{00000000-0008-0000-0300-000086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59" name="Text Box 11">
          <a:extLst>
            <a:ext uri="{FF2B5EF4-FFF2-40B4-BE49-F238E27FC236}">
              <a16:creationId xmlns:a16="http://schemas.microsoft.com/office/drawing/2014/main" id="{00000000-0008-0000-0300-000087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60" name="Text Box 11">
          <a:extLst>
            <a:ext uri="{FF2B5EF4-FFF2-40B4-BE49-F238E27FC236}">
              <a16:creationId xmlns:a16="http://schemas.microsoft.com/office/drawing/2014/main" id="{00000000-0008-0000-0300-000088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61" name="Text Box 11">
          <a:extLst>
            <a:ext uri="{FF2B5EF4-FFF2-40B4-BE49-F238E27FC236}">
              <a16:creationId xmlns:a16="http://schemas.microsoft.com/office/drawing/2014/main" id="{00000000-0008-0000-0300-000089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62" name="Text Box 11">
          <a:extLst>
            <a:ext uri="{FF2B5EF4-FFF2-40B4-BE49-F238E27FC236}">
              <a16:creationId xmlns:a16="http://schemas.microsoft.com/office/drawing/2014/main" id="{00000000-0008-0000-0300-00008A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163" name="Text Box 8">
          <a:extLst>
            <a:ext uri="{FF2B5EF4-FFF2-40B4-BE49-F238E27FC236}">
              <a16:creationId xmlns:a16="http://schemas.microsoft.com/office/drawing/2014/main" id="{00000000-0008-0000-0300-00008B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164" name="Text Box 11">
          <a:extLst>
            <a:ext uri="{FF2B5EF4-FFF2-40B4-BE49-F238E27FC236}">
              <a16:creationId xmlns:a16="http://schemas.microsoft.com/office/drawing/2014/main" id="{00000000-0008-0000-0300-00008C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65" name="Text Box 9">
          <a:extLst>
            <a:ext uri="{FF2B5EF4-FFF2-40B4-BE49-F238E27FC236}">
              <a16:creationId xmlns:a16="http://schemas.microsoft.com/office/drawing/2014/main" id="{00000000-0008-0000-0300-00008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66" name="Text Box 11">
          <a:extLst>
            <a:ext uri="{FF2B5EF4-FFF2-40B4-BE49-F238E27FC236}">
              <a16:creationId xmlns:a16="http://schemas.microsoft.com/office/drawing/2014/main" id="{00000000-0008-0000-0300-00008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67" name="Text Box 8">
          <a:extLst>
            <a:ext uri="{FF2B5EF4-FFF2-40B4-BE49-F238E27FC236}">
              <a16:creationId xmlns:a16="http://schemas.microsoft.com/office/drawing/2014/main" id="{00000000-0008-0000-0300-00008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68" name="Text Box 9">
          <a:extLst>
            <a:ext uri="{FF2B5EF4-FFF2-40B4-BE49-F238E27FC236}">
              <a16:creationId xmlns:a16="http://schemas.microsoft.com/office/drawing/2014/main" id="{00000000-0008-0000-0300-00009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69" name="Text Box 11">
          <a:extLst>
            <a:ext uri="{FF2B5EF4-FFF2-40B4-BE49-F238E27FC236}">
              <a16:creationId xmlns:a16="http://schemas.microsoft.com/office/drawing/2014/main" id="{00000000-0008-0000-0300-00009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0" name="Text Box 8">
          <a:extLst>
            <a:ext uri="{FF2B5EF4-FFF2-40B4-BE49-F238E27FC236}">
              <a16:creationId xmlns:a16="http://schemas.microsoft.com/office/drawing/2014/main" id="{00000000-0008-0000-0300-00009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1" name="Text Box 9">
          <a:extLst>
            <a:ext uri="{FF2B5EF4-FFF2-40B4-BE49-F238E27FC236}">
              <a16:creationId xmlns:a16="http://schemas.microsoft.com/office/drawing/2014/main" id="{00000000-0008-0000-0300-00009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2" name="Text Box 11">
          <a:extLst>
            <a:ext uri="{FF2B5EF4-FFF2-40B4-BE49-F238E27FC236}">
              <a16:creationId xmlns:a16="http://schemas.microsoft.com/office/drawing/2014/main" id="{00000000-0008-0000-0300-00009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3" name="Text Box 8">
          <a:extLst>
            <a:ext uri="{FF2B5EF4-FFF2-40B4-BE49-F238E27FC236}">
              <a16:creationId xmlns:a16="http://schemas.microsoft.com/office/drawing/2014/main" id="{00000000-0008-0000-0300-00009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4" name="Text Box 9">
          <a:extLst>
            <a:ext uri="{FF2B5EF4-FFF2-40B4-BE49-F238E27FC236}">
              <a16:creationId xmlns:a16="http://schemas.microsoft.com/office/drawing/2014/main" id="{00000000-0008-0000-0300-00009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5" name="Text Box 11">
          <a:extLst>
            <a:ext uri="{FF2B5EF4-FFF2-40B4-BE49-F238E27FC236}">
              <a16:creationId xmlns:a16="http://schemas.microsoft.com/office/drawing/2014/main" id="{00000000-0008-0000-0300-00009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6" name="Text Box 8">
          <a:extLst>
            <a:ext uri="{FF2B5EF4-FFF2-40B4-BE49-F238E27FC236}">
              <a16:creationId xmlns:a16="http://schemas.microsoft.com/office/drawing/2014/main" id="{00000000-0008-0000-0300-00009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7" name="Text Box 9">
          <a:extLst>
            <a:ext uri="{FF2B5EF4-FFF2-40B4-BE49-F238E27FC236}">
              <a16:creationId xmlns:a16="http://schemas.microsoft.com/office/drawing/2014/main" id="{00000000-0008-0000-0300-00009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8" name="Text Box 11">
          <a:extLst>
            <a:ext uri="{FF2B5EF4-FFF2-40B4-BE49-F238E27FC236}">
              <a16:creationId xmlns:a16="http://schemas.microsoft.com/office/drawing/2014/main" id="{00000000-0008-0000-0300-00009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79" name="Text Box 8">
          <a:extLst>
            <a:ext uri="{FF2B5EF4-FFF2-40B4-BE49-F238E27FC236}">
              <a16:creationId xmlns:a16="http://schemas.microsoft.com/office/drawing/2014/main" id="{00000000-0008-0000-0300-00009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0" name="Text Box 9">
          <a:extLst>
            <a:ext uri="{FF2B5EF4-FFF2-40B4-BE49-F238E27FC236}">
              <a16:creationId xmlns:a16="http://schemas.microsoft.com/office/drawing/2014/main" id="{00000000-0008-0000-0300-00009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1" name="Text Box 11">
          <a:extLst>
            <a:ext uri="{FF2B5EF4-FFF2-40B4-BE49-F238E27FC236}">
              <a16:creationId xmlns:a16="http://schemas.microsoft.com/office/drawing/2014/main" id="{00000000-0008-0000-0300-00009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2" name="Text Box 8">
          <a:extLst>
            <a:ext uri="{FF2B5EF4-FFF2-40B4-BE49-F238E27FC236}">
              <a16:creationId xmlns:a16="http://schemas.microsoft.com/office/drawing/2014/main" id="{00000000-0008-0000-0300-00009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3" name="Text Box 9">
          <a:extLst>
            <a:ext uri="{FF2B5EF4-FFF2-40B4-BE49-F238E27FC236}">
              <a16:creationId xmlns:a16="http://schemas.microsoft.com/office/drawing/2014/main" id="{00000000-0008-0000-0300-00009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4" name="Text Box 11">
          <a:extLst>
            <a:ext uri="{FF2B5EF4-FFF2-40B4-BE49-F238E27FC236}">
              <a16:creationId xmlns:a16="http://schemas.microsoft.com/office/drawing/2014/main" id="{00000000-0008-0000-0300-0000A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5" name="Text Box 8">
          <a:extLst>
            <a:ext uri="{FF2B5EF4-FFF2-40B4-BE49-F238E27FC236}">
              <a16:creationId xmlns:a16="http://schemas.microsoft.com/office/drawing/2014/main" id="{00000000-0008-0000-0300-0000A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6" name="Text Box 9">
          <a:extLst>
            <a:ext uri="{FF2B5EF4-FFF2-40B4-BE49-F238E27FC236}">
              <a16:creationId xmlns:a16="http://schemas.microsoft.com/office/drawing/2014/main" id="{00000000-0008-0000-0300-0000A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7" name="Text Box 11">
          <a:extLst>
            <a:ext uri="{FF2B5EF4-FFF2-40B4-BE49-F238E27FC236}">
              <a16:creationId xmlns:a16="http://schemas.microsoft.com/office/drawing/2014/main" id="{00000000-0008-0000-0300-0000A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8" name="Text Box 8">
          <a:extLst>
            <a:ext uri="{FF2B5EF4-FFF2-40B4-BE49-F238E27FC236}">
              <a16:creationId xmlns:a16="http://schemas.microsoft.com/office/drawing/2014/main" id="{00000000-0008-0000-0300-0000A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89" name="Text Box 9">
          <a:extLst>
            <a:ext uri="{FF2B5EF4-FFF2-40B4-BE49-F238E27FC236}">
              <a16:creationId xmlns:a16="http://schemas.microsoft.com/office/drawing/2014/main" id="{00000000-0008-0000-0300-0000A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0" name="Text Box 11">
          <a:extLst>
            <a:ext uri="{FF2B5EF4-FFF2-40B4-BE49-F238E27FC236}">
              <a16:creationId xmlns:a16="http://schemas.microsoft.com/office/drawing/2014/main" id="{00000000-0008-0000-0300-0000A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1" name="Text Box 8">
          <a:extLst>
            <a:ext uri="{FF2B5EF4-FFF2-40B4-BE49-F238E27FC236}">
              <a16:creationId xmlns:a16="http://schemas.microsoft.com/office/drawing/2014/main" id="{00000000-0008-0000-0300-0000A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2" name="Text Box 9">
          <a:extLst>
            <a:ext uri="{FF2B5EF4-FFF2-40B4-BE49-F238E27FC236}">
              <a16:creationId xmlns:a16="http://schemas.microsoft.com/office/drawing/2014/main" id="{00000000-0008-0000-0300-0000A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3" name="Text Box 11">
          <a:extLst>
            <a:ext uri="{FF2B5EF4-FFF2-40B4-BE49-F238E27FC236}">
              <a16:creationId xmlns:a16="http://schemas.microsoft.com/office/drawing/2014/main" id="{00000000-0008-0000-0300-0000A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4" name="Text Box 8">
          <a:extLst>
            <a:ext uri="{FF2B5EF4-FFF2-40B4-BE49-F238E27FC236}">
              <a16:creationId xmlns:a16="http://schemas.microsoft.com/office/drawing/2014/main" id="{00000000-0008-0000-0300-0000A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5" name="Text Box 9">
          <a:extLst>
            <a:ext uri="{FF2B5EF4-FFF2-40B4-BE49-F238E27FC236}">
              <a16:creationId xmlns:a16="http://schemas.microsoft.com/office/drawing/2014/main" id="{00000000-0008-0000-0300-0000A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6" name="Text Box 11">
          <a:extLst>
            <a:ext uri="{FF2B5EF4-FFF2-40B4-BE49-F238E27FC236}">
              <a16:creationId xmlns:a16="http://schemas.microsoft.com/office/drawing/2014/main" id="{00000000-0008-0000-0300-0000A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7" name="Text Box 8">
          <a:extLst>
            <a:ext uri="{FF2B5EF4-FFF2-40B4-BE49-F238E27FC236}">
              <a16:creationId xmlns:a16="http://schemas.microsoft.com/office/drawing/2014/main" id="{00000000-0008-0000-0300-0000A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8" name="Text Box 9">
          <a:extLst>
            <a:ext uri="{FF2B5EF4-FFF2-40B4-BE49-F238E27FC236}">
              <a16:creationId xmlns:a16="http://schemas.microsoft.com/office/drawing/2014/main" id="{00000000-0008-0000-0300-0000A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199" name="Text Box 11">
          <a:extLst>
            <a:ext uri="{FF2B5EF4-FFF2-40B4-BE49-F238E27FC236}">
              <a16:creationId xmlns:a16="http://schemas.microsoft.com/office/drawing/2014/main" id="{00000000-0008-0000-0300-0000A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200" name="Text Box 8">
          <a:extLst>
            <a:ext uri="{FF2B5EF4-FFF2-40B4-BE49-F238E27FC236}">
              <a16:creationId xmlns:a16="http://schemas.microsoft.com/office/drawing/2014/main" id="{00000000-0008-0000-0300-0000B0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01" name="Text Box 11">
          <a:extLst>
            <a:ext uri="{FF2B5EF4-FFF2-40B4-BE49-F238E27FC236}">
              <a16:creationId xmlns:a16="http://schemas.microsoft.com/office/drawing/2014/main" id="{00000000-0008-0000-0300-0000B1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02" name="Text Box 8">
          <a:extLst>
            <a:ext uri="{FF2B5EF4-FFF2-40B4-BE49-F238E27FC236}">
              <a16:creationId xmlns:a16="http://schemas.microsoft.com/office/drawing/2014/main" id="{00000000-0008-0000-0300-0000B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03" name="Text Box 9">
          <a:extLst>
            <a:ext uri="{FF2B5EF4-FFF2-40B4-BE49-F238E27FC236}">
              <a16:creationId xmlns:a16="http://schemas.microsoft.com/office/drawing/2014/main" id="{00000000-0008-0000-0300-0000B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04" name="Text Box 11">
          <a:extLst>
            <a:ext uri="{FF2B5EF4-FFF2-40B4-BE49-F238E27FC236}">
              <a16:creationId xmlns:a16="http://schemas.microsoft.com/office/drawing/2014/main" id="{00000000-0008-0000-0300-0000B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05" name="Text Box 8">
          <a:extLst>
            <a:ext uri="{FF2B5EF4-FFF2-40B4-BE49-F238E27FC236}">
              <a16:creationId xmlns:a16="http://schemas.microsoft.com/office/drawing/2014/main" id="{00000000-0008-0000-0300-0000B5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06" name="Text Box 9">
          <a:extLst>
            <a:ext uri="{FF2B5EF4-FFF2-40B4-BE49-F238E27FC236}">
              <a16:creationId xmlns:a16="http://schemas.microsoft.com/office/drawing/2014/main" id="{00000000-0008-0000-0300-0000B6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07" name="Text Box 11">
          <a:extLst>
            <a:ext uri="{FF2B5EF4-FFF2-40B4-BE49-F238E27FC236}">
              <a16:creationId xmlns:a16="http://schemas.microsoft.com/office/drawing/2014/main" id="{00000000-0008-0000-0300-0000B7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08" name="Text Box 8">
          <a:extLst>
            <a:ext uri="{FF2B5EF4-FFF2-40B4-BE49-F238E27FC236}">
              <a16:creationId xmlns:a16="http://schemas.microsoft.com/office/drawing/2014/main" id="{00000000-0008-0000-0300-0000B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09" name="Text Box 9">
          <a:extLst>
            <a:ext uri="{FF2B5EF4-FFF2-40B4-BE49-F238E27FC236}">
              <a16:creationId xmlns:a16="http://schemas.microsoft.com/office/drawing/2014/main" id="{00000000-0008-0000-0300-0000B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10" name="Text Box 11">
          <a:extLst>
            <a:ext uri="{FF2B5EF4-FFF2-40B4-BE49-F238E27FC236}">
              <a16:creationId xmlns:a16="http://schemas.microsoft.com/office/drawing/2014/main" id="{00000000-0008-0000-0300-0000B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11" name="Text Box 8">
          <a:extLst>
            <a:ext uri="{FF2B5EF4-FFF2-40B4-BE49-F238E27FC236}">
              <a16:creationId xmlns:a16="http://schemas.microsoft.com/office/drawing/2014/main" id="{00000000-0008-0000-0300-0000BB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12" name="Text Box 9">
          <a:extLst>
            <a:ext uri="{FF2B5EF4-FFF2-40B4-BE49-F238E27FC236}">
              <a16:creationId xmlns:a16="http://schemas.microsoft.com/office/drawing/2014/main" id="{00000000-0008-0000-0300-0000BC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13" name="Text Box 11">
          <a:extLst>
            <a:ext uri="{FF2B5EF4-FFF2-40B4-BE49-F238E27FC236}">
              <a16:creationId xmlns:a16="http://schemas.microsoft.com/office/drawing/2014/main" id="{00000000-0008-0000-0300-0000BD04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14" name="Text Box 8">
          <a:extLst>
            <a:ext uri="{FF2B5EF4-FFF2-40B4-BE49-F238E27FC236}">
              <a16:creationId xmlns:a16="http://schemas.microsoft.com/office/drawing/2014/main" id="{00000000-0008-0000-0300-0000B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15" name="Text Box 9">
          <a:extLst>
            <a:ext uri="{FF2B5EF4-FFF2-40B4-BE49-F238E27FC236}">
              <a16:creationId xmlns:a16="http://schemas.microsoft.com/office/drawing/2014/main" id="{00000000-0008-0000-0300-0000B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16" name="Text Box 11">
          <a:extLst>
            <a:ext uri="{FF2B5EF4-FFF2-40B4-BE49-F238E27FC236}">
              <a16:creationId xmlns:a16="http://schemas.microsoft.com/office/drawing/2014/main" id="{00000000-0008-0000-0300-0000C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217" name="Text Box 8">
          <a:extLst>
            <a:ext uri="{FF2B5EF4-FFF2-40B4-BE49-F238E27FC236}">
              <a16:creationId xmlns:a16="http://schemas.microsoft.com/office/drawing/2014/main" id="{00000000-0008-0000-0300-0000C1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18" name="Text Box 11">
          <a:extLst>
            <a:ext uri="{FF2B5EF4-FFF2-40B4-BE49-F238E27FC236}">
              <a16:creationId xmlns:a16="http://schemas.microsoft.com/office/drawing/2014/main" id="{00000000-0008-0000-0300-0000C2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19" name="Text Box 11">
          <a:extLst>
            <a:ext uri="{FF2B5EF4-FFF2-40B4-BE49-F238E27FC236}">
              <a16:creationId xmlns:a16="http://schemas.microsoft.com/office/drawing/2014/main" id="{00000000-0008-0000-0300-0000C3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20" name="Text Box 11">
          <a:extLst>
            <a:ext uri="{FF2B5EF4-FFF2-40B4-BE49-F238E27FC236}">
              <a16:creationId xmlns:a16="http://schemas.microsoft.com/office/drawing/2014/main" id="{00000000-0008-0000-0300-0000C4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21" name="Text Box 11">
          <a:extLst>
            <a:ext uri="{FF2B5EF4-FFF2-40B4-BE49-F238E27FC236}">
              <a16:creationId xmlns:a16="http://schemas.microsoft.com/office/drawing/2014/main" id="{00000000-0008-0000-0300-0000C5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22" name="Text Box 11">
          <a:extLst>
            <a:ext uri="{FF2B5EF4-FFF2-40B4-BE49-F238E27FC236}">
              <a16:creationId xmlns:a16="http://schemas.microsoft.com/office/drawing/2014/main" id="{00000000-0008-0000-0300-0000C6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23" name="Text Box 11">
          <a:extLst>
            <a:ext uri="{FF2B5EF4-FFF2-40B4-BE49-F238E27FC236}">
              <a16:creationId xmlns:a16="http://schemas.microsoft.com/office/drawing/2014/main" id="{00000000-0008-0000-0300-0000C7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24" name="Text Box 11">
          <a:extLst>
            <a:ext uri="{FF2B5EF4-FFF2-40B4-BE49-F238E27FC236}">
              <a16:creationId xmlns:a16="http://schemas.microsoft.com/office/drawing/2014/main" id="{00000000-0008-0000-0300-0000C8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25" name="Text Box 11">
          <a:extLst>
            <a:ext uri="{FF2B5EF4-FFF2-40B4-BE49-F238E27FC236}">
              <a16:creationId xmlns:a16="http://schemas.microsoft.com/office/drawing/2014/main" id="{00000000-0008-0000-0300-0000C904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226" name="Text Box 8">
          <a:extLst>
            <a:ext uri="{FF2B5EF4-FFF2-40B4-BE49-F238E27FC236}">
              <a16:creationId xmlns:a16="http://schemas.microsoft.com/office/drawing/2014/main" id="{00000000-0008-0000-0300-0000CA04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27" name="Text Box 8">
          <a:extLst>
            <a:ext uri="{FF2B5EF4-FFF2-40B4-BE49-F238E27FC236}">
              <a16:creationId xmlns:a16="http://schemas.microsoft.com/office/drawing/2014/main" id="{00000000-0008-0000-0300-0000C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28" name="Text Box 9">
          <a:extLst>
            <a:ext uri="{FF2B5EF4-FFF2-40B4-BE49-F238E27FC236}">
              <a16:creationId xmlns:a16="http://schemas.microsoft.com/office/drawing/2014/main" id="{00000000-0008-0000-0300-0000C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29" name="Text Box 11">
          <a:extLst>
            <a:ext uri="{FF2B5EF4-FFF2-40B4-BE49-F238E27FC236}">
              <a16:creationId xmlns:a16="http://schemas.microsoft.com/office/drawing/2014/main" id="{00000000-0008-0000-0300-0000C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0" name="Text Box 8">
          <a:extLst>
            <a:ext uri="{FF2B5EF4-FFF2-40B4-BE49-F238E27FC236}">
              <a16:creationId xmlns:a16="http://schemas.microsoft.com/office/drawing/2014/main" id="{00000000-0008-0000-0300-0000C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1" name="Text Box 9">
          <a:extLst>
            <a:ext uri="{FF2B5EF4-FFF2-40B4-BE49-F238E27FC236}">
              <a16:creationId xmlns:a16="http://schemas.microsoft.com/office/drawing/2014/main" id="{00000000-0008-0000-0300-0000C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2" name="Text Box 11">
          <a:extLst>
            <a:ext uri="{FF2B5EF4-FFF2-40B4-BE49-F238E27FC236}">
              <a16:creationId xmlns:a16="http://schemas.microsoft.com/office/drawing/2014/main" id="{00000000-0008-0000-0300-0000D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3" name="Text Box 8">
          <a:extLst>
            <a:ext uri="{FF2B5EF4-FFF2-40B4-BE49-F238E27FC236}">
              <a16:creationId xmlns:a16="http://schemas.microsoft.com/office/drawing/2014/main" id="{00000000-0008-0000-0300-0000D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4" name="Text Box 9">
          <a:extLst>
            <a:ext uri="{FF2B5EF4-FFF2-40B4-BE49-F238E27FC236}">
              <a16:creationId xmlns:a16="http://schemas.microsoft.com/office/drawing/2014/main" id="{00000000-0008-0000-0300-0000D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5" name="Text Box 11">
          <a:extLst>
            <a:ext uri="{FF2B5EF4-FFF2-40B4-BE49-F238E27FC236}">
              <a16:creationId xmlns:a16="http://schemas.microsoft.com/office/drawing/2014/main" id="{00000000-0008-0000-0300-0000D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6" name="Text Box 8">
          <a:extLst>
            <a:ext uri="{FF2B5EF4-FFF2-40B4-BE49-F238E27FC236}">
              <a16:creationId xmlns:a16="http://schemas.microsoft.com/office/drawing/2014/main" id="{00000000-0008-0000-0300-0000D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7" name="Text Box 9">
          <a:extLst>
            <a:ext uri="{FF2B5EF4-FFF2-40B4-BE49-F238E27FC236}">
              <a16:creationId xmlns:a16="http://schemas.microsoft.com/office/drawing/2014/main" id="{00000000-0008-0000-0300-0000D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8" name="Text Box 11">
          <a:extLst>
            <a:ext uri="{FF2B5EF4-FFF2-40B4-BE49-F238E27FC236}">
              <a16:creationId xmlns:a16="http://schemas.microsoft.com/office/drawing/2014/main" id="{00000000-0008-0000-0300-0000D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39" name="Text Box 8">
          <a:extLst>
            <a:ext uri="{FF2B5EF4-FFF2-40B4-BE49-F238E27FC236}">
              <a16:creationId xmlns:a16="http://schemas.microsoft.com/office/drawing/2014/main" id="{00000000-0008-0000-0300-0000D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0" name="Text Box 9">
          <a:extLst>
            <a:ext uri="{FF2B5EF4-FFF2-40B4-BE49-F238E27FC236}">
              <a16:creationId xmlns:a16="http://schemas.microsoft.com/office/drawing/2014/main" id="{00000000-0008-0000-0300-0000D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1" name="Text Box 11">
          <a:extLst>
            <a:ext uri="{FF2B5EF4-FFF2-40B4-BE49-F238E27FC236}">
              <a16:creationId xmlns:a16="http://schemas.microsoft.com/office/drawing/2014/main" id="{00000000-0008-0000-0300-0000D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2" name="Text Box 8">
          <a:extLst>
            <a:ext uri="{FF2B5EF4-FFF2-40B4-BE49-F238E27FC236}">
              <a16:creationId xmlns:a16="http://schemas.microsoft.com/office/drawing/2014/main" id="{00000000-0008-0000-0300-0000D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3" name="Text Box 9">
          <a:extLst>
            <a:ext uri="{FF2B5EF4-FFF2-40B4-BE49-F238E27FC236}">
              <a16:creationId xmlns:a16="http://schemas.microsoft.com/office/drawing/2014/main" id="{00000000-0008-0000-0300-0000D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4" name="Text Box 11">
          <a:extLst>
            <a:ext uri="{FF2B5EF4-FFF2-40B4-BE49-F238E27FC236}">
              <a16:creationId xmlns:a16="http://schemas.microsoft.com/office/drawing/2014/main" id="{00000000-0008-0000-0300-0000D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5" name="Text Box 11">
          <a:extLst>
            <a:ext uri="{FF2B5EF4-FFF2-40B4-BE49-F238E27FC236}">
              <a16:creationId xmlns:a16="http://schemas.microsoft.com/office/drawing/2014/main" id="{00000000-0008-0000-0300-0000D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6" name="Text Box 9">
          <a:extLst>
            <a:ext uri="{FF2B5EF4-FFF2-40B4-BE49-F238E27FC236}">
              <a16:creationId xmlns:a16="http://schemas.microsoft.com/office/drawing/2014/main" id="{00000000-0008-0000-0300-0000D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7" name="Text Box 11">
          <a:extLst>
            <a:ext uri="{FF2B5EF4-FFF2-40B4-BE49-F238E27FC236}">
              <a16:creationId xmlns:a16="http://schemas.microsoft.com/office/drawing/2014/main" id="{00000000-0008-0000-0300-0000D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8" name="Text Box 8">
          <a:extLst>
            <a:ext uri="{FF2B5EF4-FFF2-40B4-BE49-F238E27FC236}">
              <a16:creationId xmlns:a16="http://schemas.microsoft.com/office/drawing/2014/main" id="{00000000-0008-0000-0300-0000E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49" name="Text Box 9">
          <a:extLst>
            <a:ext uri="{FF2B5EF4-FFF2-40B4-BE49-F238E27FC236}">
              <a16:creationId xmlns:a16="http://schemas.microsoft.com/office/drawing/2014/main" id="{00000000-0008-0000-0300-0000E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0" name="Text Box 11">
          <a:extLst>
            <a:ext uri="{FF2B5EF4-FFF2-40B4-BE49-F238E27FC236}">
              <a16:creationId xmlns:a16="http://schemas.microsoft.com/office/drawing/2014/main" id="{00000000-0008-0000-0300-0000E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1" name="Text Box 8">
          <a:extLst>
            <a:ext uri="{FF2B5EF4-FFF2-40B4-BE49-F238E27FC236}">
              <a16:creationId xmlns:a16="http://schemas.microsoft.com/office/drawing/2014/main" id="{00000000-0008-0000-0300-0000E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2" name="Text Box 9">
          <a:extLst>
            <a:ext uri="{FF2B5EF4-FFF2-40B4-BE49-F238E27FC236}">
              <a16:creationId xmlns:a16="http://schemas.microsoft.com/office/drawing/2014/main" id="{00000000-0008-0000-0300-0000E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3" name="Text Box 11">
          <a:extLst>
            <a:ext uri="{FF2B5EF4-FFF2-40B4-BE49-F238E27FC236}">
              <a16:creationId xmlns:a16="http://schemas.microsoft.com/office/drawing/2014/main" id="{00000000-0008-0000-0300-0000E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4" name="Text Box 8">
          <a:extLst>
            <a:ext uri="{FF2B5EF4-FFF2-40B4-BE49-F238E27FC236}">
              <a16:creationId xmlns:a16="http://schemas.microsoft.com/office/drawing/2014/main" id="{00000000-0008-0000-0300-0000E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5" name="Text Box 9">
          <a:extLst>
            <a:ext uri="{FF2B5EF4-FFF2-40B4-BE49-F238E27FC236}">
              <a16:creationId xmlns:a16="http://schemas.microsoft.com/office/drawing/2014/main" id="{00000000-0008-0000-0300-0000E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6" name="Text Box 11">
          <a:extLst>
            <a:ext uri="{FF2B5EF4-FFF2-40B4-BE49-F238E27FC236}">
              <a16:creationId xmlns:a16="http://schemas.microsoft.com/office/drawing/2014/main" id="{00000000-0008-0000-0300-0000E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7" name="Text Box 8">
          <a:extLst>
            <a:ext uri="{FF2B5EF4-FFF2-40B4-BE49-F238E27FC236}">
              <a16:creationId xmlns:a16="http://schemas.microsoft.com/office/drawing/2014/main" id="{00000000-0008-0000-0300-0000E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8" name="Text Box 9">
          <a:extLst>
            <a:ext uri="{FF2B5EF4-FFF2-40B4-BE49-F238E27FC236}">
              <a16:creationId xmlns:a16="http://schemas.microsoft.com/office/drawing/2014/main" id="{00000000-0008-0000-0300-0000E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59" name="Text Box 11">
          <a:extLst>
            <a:ext uri="{FF2B5EF4-FFF2-40B4-BE49-F238E27FC236}">
              <a16:creationId xmlns:a16="http://schemas.microsoft.com/office/drawing/2014/main" id="{00000000-0008-0000-0300-0000E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0" name="Text Box 8">
          <a:extLst>
            <a:ext uri="{FF2B5EF4-FFF2-40B4-BE49-F238E27FC236}">
              <a16:creationId xmlns:a16="http://schemas.microsoft.com/office/drawing/2014/main" id="{00000000-0008-0000-0300-0000E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1" name="Text Box 9">
          <a:extLst>
            <a:ext uri="{FF2B5EF4-FFF2-40B4-BE49-F238E27FC236}">
              <a16:creationId xmlns:a16="http://schemas.microsoft.com/office/drawing/2014/main" id="{00000000-0008-0000-0300-0000E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2" name="Text Box 11">
          <a:extLst>
            <a:ext uri="{FF2B5EF4-FFF2-40B4-BE49-F238E27FC236}">
              <a16:creationId xmlns:a16="http://schemas.microsoft.com/office/drawing/2014/main" id="{00000000-0008-0000-0300-0000E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3" name="Text Box 8">
          <a:extLst>
            <a:ext uri="{FF2B5EF4-FFF2-40B4-BE49-F238E27FC236}">
              <a16:creationId xmlns:a16="http://schemas.microsoft.com/office/drawing/2014/main" id="{00000000-0008-0000-0300-0000E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4" name="Text Box 9">
          <a:extLst>
            <a:ext uri="{FF2B5EF4-FFF2-40B4-BE49-F238E27FC236}">
              <a16:creationId xmlns:a16="http://schemas.microsoft.com/office/drawing/2014/main" id="{00000000-0008-0000-0300-0000F0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5" name="Text Box 11">
          <a:extLst>
            <a:ext uri="{FF2B5EF4-FFF2-40B4-BE49-F238E27FC236}">
              <a16:creationId xmlns:a16="http://schemas.microsoft.com/office/drawing/2014/main" id="{00000000-0008-0000-0300-0000F1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6" name="Text Box 8">
          <a:extLst>
            <a:ext uri="{FF2B5EF4-FFF2-40B4-BE49-F238E27FC236}">
              <a16:creationId xmlns:a16="http://schemas.microsoft.com/office/drawing/2014/main" id="{00000000-0008-0000-0300-0000F2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7" name="Text Box 9">
          <a:extLst>
            <a:ext uri="{FF2B5EF4-FFF2-40B4-BE49-F238E27FC236}">
              <a16:creationId xmlns:a16="http://schemas.microsoft.com/office/drawing/2014/main" id="{00000000-0008-0000-0300-0000F3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8" name="Text Box 11">
          <a:extLst>
            <a:ext uri="{FF2B5EF4-FFF2-40B4-BE49-F238E27FC236}">
              <a16:creationId xmlns:a16="http://schemas.microsoft.com/office/drawing/2014/main" id="{00000000-0008-0000-0300-0000F4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69" name="Text Box 8">
          <a:extLst>
            <a:ext uri="{FF2B5EF4-FFF2-40B4-BE49-F238E27FC236}">
              <a16:creationId xmlns:a16="http://schemas.microsoft.com/office/drawing/2014/main" id="{00000000-0008-0000-0300-0000F5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0" name="Text Box 9">
          <a:extLst>
            <a:ext uri="{FF2B5EF4-FFF2-40B4-BE49-F238E27FC236}">
              <a16:creationId xmlns:a16="http://schemas.microsoft.com/office/drawing/2014/main" id="{00000000-0008-0000-0300-0000F6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1" name="Text Box 11">
          <a:extLst>
            <a:ext uri="{FF2B5EF4-FFF2-40B4-BE49-F238E27FC236}">
              <a16:creationId xmlns:a16="http://schemas.microsoft.com/office/drawing/2014/main" id="{00000000-0008-0000-0300-0000F7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2" name="Text Box 8">
          <a:extLst>
            <a:ext uri="{FF2B5EF4-FFF2-40B4-BE49-F238E27FC236}">
              <a16:creationId xmlns:a16="http://schemas.microsoft.com/office/drawing/2014/main" id="{00000000-0008-0000-0300-0000F8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3" name="Text Box 9">
          <a:extLst>
            <a:ext uri="{FF2B5EF4-FFF2-40B4-BE49-F238E27FC236}">
              <a16:creationId xmlns:a16="http://schemas.microsoft.com/office/drawing/2014/main" id="{00000000-0008-0000-0300-0000F9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4" name="Text Box 11">
          <a:extLst>
            <a:ext uri="{FF2B5EF4-FFF2-40B4-BE49-F238E27FC236}">
              <a16:creationId xmlns:a16="http://schemas.microsoft.com/office/drawing/2014/main" id="{00000000-0008-0000-0300-0000FA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5" name="Text Box 8">
          <a:extLst>
            <a:ext uri="{FF2B5EF4-FFF2-40B4-BE49-F238E27FC236}">
              <a16:creationId xmlns:a16="http://schemas.microsoft.com/office/drawing/2014/main" id="{00000000-0008-0000-0300-0000FB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6" name="Text Box 9">
          <a:extLst>
            <a:ext uri="{FF2B5EF4-FFF2-40B4-BE49-F238E27FC236}">
              <a16:creationId xmlns:a16="http://schemas.microsoft.com/office/drawing/2014/main" id="{00000000-0008-0000-0300-0000FC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7" name="Text Box 11">
          <a:extLst>
            <a:ext uri="{FF2B5EF4-FFF2-40B4-BE49-F238E27FC236}">
              <a16:creationId xmlns:a16="http://schemas.microsoft.com/office/drawing/2014/main" id="{00000000-0008-0000-0300-0000FD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8" name="Text Box 8">
          <a:extLst>
            <a:ext uri="{FF2B5EF4-FFF2-40B4-BE49-F238E27FC236}">
              <a16:creationId xmlns:a16="http://schemas.microsoft.com/office/drawing/2014/main" id="{00000000-0008-0000-0300-0000FE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79" name="Text Box 9">
          <a:extLst>
            <a:ext uri="{FF2B5EF4-FFF2-40B4-BE49-F238E27FC236}">
              <a16:creationId xmlns:a16="http://schemas.microsoft.com/office/drawing/2014/main" id="{00000000-0008-0000-0300-0000FF04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80" name="Text Box 11">
          <a:extLst>
            <a:ext uri="{FF2B5EF4-FFF2-40B4-BE49-F238E27FC236}">
              <a16:creationId xmlns:a16="http://schemas.microsoft.com/office/drawing/2014/main" id="{00000000-0008-0000-0300-00000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281" name="Text Box 8">
          <a:extLst>
            <a:ext uri="{FF2B5EF4-FFF2-40B4-BE49-F238E27FC236}">
              <a16:creationId xmlns:a16="http://schemas.microsoft.com/office/drawing/2014/main" id="{00000000-0008-0000-0300-000001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282" name="Text Box 11">
          <a:extLst>
            <a:ext uri="{FF2B5EF4-FFF2-40B4-BE49-F238E27FC236}">
              <a16:creationId xmlns:a16="http://schemas.microsoft.com/office/drawing/2014/main" id="{00000000-0008-0000-0300-00000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83" name="Text Box 8">
          <a:extLst>
            <a:ext uri="{FF2B5EF4-FFF2-40B4-BE49-F238E27FC236}">
              <a16:creationId xmlns:a16="http://schemas.microsoft.com/office/drawing/2014/main" id="{00000000-0008-0000-0300-000003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84" name="Text Box 9">
          <a:extLst>
            <a:ext uri="{FF2B5EF4-FFF2-40B4-BE49-F238E27FC236}">
              <a16:creationId xmlns:a16="http://schemas.microsoft.com/office/drawing/2014/main" id="{00000000-0008-0000-0300-000004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85" name="Text Box 11">
          <a:extLst>
            <a:ext uri="{FF2B5EF4-FFF2-40B4-BE49-F238E27FC236}">
              <a16:creationId xmlns:a16="http://schemas.microsoft.com/office/drawing/2014/main" id="{00000000-0008-0000-0300-000005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1286" name="Text Box 11">
          <a:extLst>
            <a:ext uri="{FF2B5EF4-FFF2-40B4-BE49-F238E27FC236}">
              <a16:creationId xmlns:a16="http://schemas.microsoft.com/office/drawing/2014/main" id="{00000000-0008-0000-0300-00000605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87" name="Text Box 8">
          <a:extLst>
            <a:ext uri="{FF2B5EF4-FFF2-40B4-BE49-F238E27FC236}">
              <a16:creationId xmlns:a16="http://schemas.microsoft.com/office/drawing/2014/main" id="{00000000-0008-0000-0300-000007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88" name="Text Box 9">
          <a:extLst>
            <a:ext uri="{FF2B5EF4-FFF2-40B4-BE49-F238E27FC236}">
              <a16:creationId xmlns:a16="http://schemas.microsoft.com/office/drawing/2014/main" id="{00000000-0008-0000-0300-000008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89" name="Text Box 11">
          <a:extLst>
            <a:ext uri="{FF2B5EF4-FFF2-40B4-BE49-F238E27FC236}">
              <a16:creationId xmlns:a16="http://schemas.microsoft.com/office/drawing/2014/main" id="{00000000-0008-0000-0300-000009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90" name="Text Box 8">
          <a:extLst>
            <a:ext uri="{FF2B5EF4-FFF2-40B4-BE49-F238E27FC236}">
              <a16:creationId xmlns:a16="http://schemas.microsoft.com/office/drawing/2014/main" id="{00000000-0008-0000-0300-00000A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91" name="Text Box 9">
          <a:extLst>
            <a:ext uri="{FF2B5EF4-FFF2-40B4-BE49-F238E27FC236}">
              <a16:creationId xmlns:a16="http://schemas.microsoft.com/office/drawing/2014/main" id="{00000000-0008-0000-0300-00000B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92" name="Text Box 11">
          <a:extLst>
            <a:ext uri="{FF2B5EF4-FFF2-40B4-BE49-F238E27FC236}">
              <a16:creationId xmlns:a16="http://schemas.microsoft.com/office/drawing/2014/main" id="{00000000-0008-0000-0300-00000C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93" name="Text Box 8">
          <a:extLst>
            <a:ext uri="{FF2B5EF4-FFF2-40B4-BE49-F238E27FC236}">
              <a16:creationId xmlns:a16="http://schemas.microsoft.com/office/drawing/2014/main" id="{00000000-0008-0000-0300-00000D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94" name="Text Box 9">
          <a:extLst>
            <a:ext uri="{FF2B5EF4-FFF2-40B4-BE49-F238E27FC236}">
              <a16:creationId xmlns:a16="http://schemas.microsoft.com/office/drawing/2014/main" id="{00000000-0008-0000-0300-00000E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295" name="Text Box 11">
          <a:extLst>
            <a:ext uri="{FF2B5EF4-FFF2-40B4-BE49-F238E27FC236}">
              <a16:creationId xmlns:a16="http://schemas.microsoft.com/office/drawing/2014/main" id="{00000000-0008-0000-0300-00000F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96" name="Text Box 8">
          <a:extLst>
            <a:ext uri="{FF2B5EF4-FFF2-40B4-BE49-F238E27FC236}">
              <a16:creationId xmlns:a16="http://schemas.microsoft.com/office/drawing/2014/main" id="{00000000-0008-0000-0300-00001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97" name="Text Box 9">
          <a:extLst>
            <a:ext uri="{FF2B5EF4-FFF2-40B4-BE49-F238E27FC236}">
              <a16:creationId xmlns:a16="http://schemas.microsoft.com/office/drawing/2014/main" id="{00000000-0008-0000-0300-00001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298" name="Text Box 11">
          <a:extLst>
            <a:ext uri="{FF2B5EF4-FFF2-40B4-BE49-F238E27FC236}">
              <a16:creationId xmlns:a16="http://schemas.microsoft.com/office/drawing/2014/main" id="{00000000-0008-0000-0300-000012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299" name="Text Box 8">
          <a:extLst>
            <a:ext uri="{FF2B5EF4-FFF2-40B4-BE49-F238E27FC236}">
              <a16:creationId xmlns:a16="http://schemas.microsoft.com/office/drawing/2014/main" id="{00000000-0008-0000-0300-000013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00" name="Text Box 11">
          <a:extLst>
            <a:ext uri="{FF2B5EF4-FFF2-40B4-BE49-F238E27FC236}">
              <a16:creationId xmlns:a16="http://schemas.microsoft.com/office/drawing/2014/main" id="{00000000-0008-0000-0300-00001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01" name="Text Box 11">
          <a:extLst>
            <a:ext uri="{FF2B5EF4-FFF2-40B4-BE49-F238E27FC236}">
              <a16:creationId xmlns:a16="http://schemas.microsoft.com/office/drawing/2014/main" id="{00000000-0008-0000-0300-00001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02" name="Text Box 11">
          <a:extLst>
            <a:ext uri="{FF2B5EF4-FFF2-40B4-BE49-F238E27FC236}">
              <a16:creationId xmlns:a16="http://schemas.microsoft.com/office/drawing/2014/main" id="{00000000-0008-0000-0300-00001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03" name="Text Box 11">
          <a:extLst>
            <a:ext uri="{FF2B5EF4-FFF2-40B4-BE49-F238E27FC236}">
              <a16:creationId xmlns:a16="http://schemas.microsoft.com/office/drawing/2014/main" id="{00000000-0008-0000-0300-00001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04" name="Text Box 11">
          <a:extLst>
            <a:ext uri="{FF2B5EF4-FFF2-40B4-BE49-F238E27FC236}">
              <a16:creationId xmlns:a16="http://schemas.microsoft.com/office/drawing/2014/main" id="{00000000-0008-0000-0300-00001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05" name="Text Box 11">
          <a:extLst>
            <a:ext uri="{FF2B5EF4-FFF2-40B4-BE49-F238E27FC236}">
              <a16:creationId xmlns:a16="http://schemas.microsoft.com/office/drawing/2014/main" id="{00000000-0008-0000-0300-00001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06" name="Text Box 11">
          <a:extLst>
            <a:ext uri="{FF2B5EF4-FFF2-40B4-BE49-F238E27FC236}">
              <a16:creationId xmlns:a16="http://schemas.microsoft.com/office/drawing/2014/main" id="{00000000-0008-0000-0300-00001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07" name="Text Box 11">
          <a:extLst>
            <a:ext uri="{FF2B5EF4-FFF2-40B4-BE49-F238E27FC236}">
              <a16:creationId xmlns:a16="http://schemas.microsoft.com/office/drawing/2014/main" id="{00000000-0008-0000-0300-00001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08" name="Text Box 11">
          <a:extLst>
            <a:ext uri="{FF2B5EF4-FFF2-40B4-BE49-F238E27FC236}">
              <a16:creationId xmlns:a16="http://schemas.microsoft.com/office/drawing/2014/main" id="{00000000-0008-0000-0300-00001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309" name="Text Box 8">
          <a:extLst>
            <a:ext uri="{FF2B5EF4-FFF2-40B4-BE49-F238E27FC236}">
              <a16:creationId xmlns:a16="http://schemas.microsoft.com/office/drawing/2014/main" id="{00000000-0008-0000-0300-00001D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53</xdr:row>
      <xdr:rowOff>0</xdr:rowOff>
    </xdr:from>
    <xdr:to>
      <xdr:col>1</xdr:col>
      <xdr:colOff>123825</xdr:colOff>
      <xdr:row>53</xdr:row>
      <xdr:rowOff>28575</xdr:rowOff>
    </xdr:to>
    <xdr:sp macro="" textlink="">
      <xdr:nvSpPr>
        <xdr:cNvPr id="1310" name="Text Box 11">
          <a:extLst>
            <a:ext uri="{FF2B5EF4-FFF2-40B4-BE49-F238E27FC236}">
              <a16:creationId xmlns:a16="http://schemas.microsoft.com/office/drawing/2014/main" id="{00000000-0008-0000-0300-00001E050000}"/>
            </a:ext>
          </a:extLst>
        </xdr:cNvPr>
        <xdr:cNvSpPr txBox="1">
          <a:spLocks noChangeArrowheads="1"/>
        </xdr:cNvSpPr>
      </xdr:nvSpPr>
      <xdr:spPr bwMode="auto">
        <a:xfrm>
          <a:off x="381000"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11" name="Text Box 9">
          <a:extLst>
            <a:ext uri="{FF2B5EF4-FFF2-40B4-BE49-F238E27FC236}">
              <a16:creationId xmlns:a16="http://schemas.microsoft.com/office/drawing/2014/main" id="{00000000-0008-0000-0300-00001F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12" name="Text Box 11">
          <a:extLst>
            <a:ext uri="{FF2B5EF4-FFF2-40B4-BE49-F238E27FC236}">
              <a16:creationId xmlns:a16="http://schemas.microsoft.com/office/drawing/2014/main" id="{00000000-0008-0000-0300-00002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13" name="Text Box 8">
          <a:extLst>
            <a:ext uri="{FF2B5EF4-FFF2-40B4-BE49-F238E27FC236}">
              <a16:creationId xmlns:a16="http://schemas.microsoft.com/office/drawing/2014/main" id="{00000000-0008-0000-0300-00002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14" name="Text Box 9">
          <a:extLst>
            <a:ext uri="{FF2B5EF4-FFF2-40B4-BE49-F238E27FC236}">
              <a16:creationId xmlns:a16="http://schemas.microsoft.com/office/drawing/2014/main" id="{00000000-0008-0000-0300-000022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15" name="Text Box 11">
          <a:extLst>
            <a:ext uri="{FF2B5EF4-FFF2-40B4-BE49-F238E27FC236}">
              <a16:creationId xmlns:a16="http://schemas.microsoft.com/office/drawing/2014/main" id="{00000000-0008-0000-0300-000023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16" name="Text Box 8">
          <a:extLst>
            <a:ext uri="{FF2B5EF4-FFF2-40B4-BE49-F238E27FC236}">
              <a16:creationId xmlns:a16="http://schemas.microsoft.com/office/drawing/2014/main" id="{00000000-0008-0000-0300-000024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17" name="Text Box 9">
          <a:extLst>
            <a:ext uri="{FF2B5EF4-FFF2-40B4-BE49-F238E27FC236}">
              <a16:creationId xmlns:a16="http://schemas.microsoft.com/office/drawing/2014/main" id="{00000000-0008-0000-0300-000025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18" name="Text Box 11">
          <a:extLst>
            <a:ext uri="{FF2B5EF4-FFF2-40B4-BE49-F238E27FC236}">
              <a16:creationId xmlns:a16="http://schemas.microsoft.com/office/drawing/2014/main" id="{00000000-0008-0000-0300-000026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19" name="Text Box 8">
          <a:extLst>
            <a:ext uri="{FF2B5EF4-FFF2-40B4-BE49-F238E27FC236}">
              <a16:creationId xmlns:a16="http://schemas.microsoft.com/office/drawing/2014/main" id="{00000000-0008-0000-0300-000027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0" name="Text Box 9">
          <a:extLst>
            <a:ext uri="{FF2B5EF4-FFF2-40B4-BE49-F238E27FC236}">
              <a16:creationId xmlns:a16="http://schemas.microsoft.com/office/drawing/2014/main" id="{00000000-0008-0000-0300-000028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1" name="Text Box 11">
          <a:extLst>
            <a:ext uri="{FF2B5EF4-FFF2-40B4-BE49-F238E27FC236}">
              <a16:creationId xmlns:a16="http://schemas.microsoft.com/office/drawing/2014/main" id="{00000000-0008-0000-0300-000029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2" name="Text Box 8">
          <a:extLst>
            <a:ext uri="{FF2B5EF4-FFF2-40B4-BE49-F238E27FC236}">
              <a16:creationId xmlns:a16="http://schemas.microsoft.com/office/drawing/2014/main" id="{00000000-0008-0000-0300-00002A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3" name="Text Box 9">
          <a:extLst>
            <a:ext uri="{FF2B5EF4-FFF2-40B4-BE49-F238E27FC236}">
              <a16:creationId xmlns:a16="http://schemas.microsoft.com/office/drawing/2014/main" id="{00000000-0008-0000-0300-00002B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4" name="Text Box 11">
          <a:extLst>
            <a:ext uri="{FF2B5EF4-FFF2-40B4-BE49-F238E27FC236}">
              <a16:creationId xmlns:a16="http://schemas.microsoft.com/office/drawing/2014/main" id="{00000000-0008-0000-0300-00002C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5" name="Text Box 8">
          <a:extLst>
            <a:ext uri="{FF2B5EF4-FFF2-40B4-BE49-F238E27FC236}">
              <a16:creationId xmlns:a16="http://schemas.microsoft.com/office/drawing/2014/main" id="{00000000-0008-0000-0300-00002D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6" name="Text Box 9">
          <a:extLst>
            <a:ext uri="{FF2B5EF4-FFF2-40B4-BE49-F238E27FC236}">
              <a16:creationId xmlns:a16="http://schemas.microsoft.com/office/drawing/2014/main" id="{00000000-0008-0000-0300-00002E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7" name="Text Box 11">
          <a:extLst>
            <a:ext uri="{FF2B5EF4-FFF2-40B4-BE49-F238E27FC236}">
              <a16:creationId xmlns:a16="http://schemas.microsoft.com/office/drawing/2014/main" id="{00000000-0008-0000-0300-00002F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8" name="Text Box 8">
          <a:extLst>
            <a:ext uri="{FF2B5EF4-FFF2-40B4-BE49-F238E27FC236}">
              <a16:creationId xmlns:a16="http://schemas.microsoft.com/office/drawing/2014/main" id="{00000000-0008-0000-0300-00003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29" name="Text Box 9">
          <a:extLst>
            <a:ext uri="{FF2B5EF4-FFF2-40B4-BE49-F238E27FC236}">
              <a16:creationId xmlns:a16="http://schemas.microsoft.com/office/drawing/2014/main" id="{00000000-0008-0000-0300-00003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0" name="Text Box 11">
          <a:extLst>
            <a:ext uri="{FF2B5EF4-FFF2-40B4-BE49-F238E27FC236}">
              <a16:creationId xmlns:a16="http://schemas.microsoft.com/office/drawing/2014/main" id="{00000000-0008-0000-0300-000032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1" name="Text Box 8">
          <a:extLst>
            <a:ext uri="{FF2B5EF4-FFF2-40B4-BE49-F238E27FC236}">
              <a16:creationId xmlns:a16="http://schemas.microsoft.com/office/drawing/2014/main" id="{00000000-0008-0000-0300-000033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2" name="Text Box 9">
          <a:extLst>
            <a:ext uri="{FF2B5EF4-FFF2-40B4-BE49-F238E27FC236}">
              <a16:creationId xmlns:a16="http://schemas.microsoft.com/office/drawing/2014/main" id="{00000000-0008-0000-0300-000034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3" name="Text Box 11">
          <a:extLst>
            <a:ext uri="{FF2B5EF4-FFF2-40B4-BE49-F238E27FC236}">
              <a16:creationId xmlns:a16="http://schemas.microsoft.com/office/drawing/2014/main" id="{00000000-0008-0000-0300-000035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4" name="Text Box 8">
          <a:extLst>
            <a:ext uri="{FF2B5EF4-FFF2-40B4-BE49-F238E27FC236}">
              <a16:creationId xmlns:a16="http://schemas.microsoft.com/office/drawing/2014/main" id="{00000000-0008-0000-0300-000036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5" name="Text Box 9">
          <a:extLst>
            <a:ext uri="{FF2B5EF4-FFF2-40B4-BE49-F238E27FC236}">
              <a16:creationId xmlns:a16="http://schemas.microsoft.com/office/drawing/2014/main" id="{00000000-0008-0000-0300-000037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6" name="Text Box 11">
          <a:extLst>
            <a:ext uri="{FF2B5EF4-FFF2-40B4-BE49-F238E27FC236}">
              <a16:creationId xmlns:a16="http://schemas.microsoft.com/office/drawing/2014/main" id="{00000000-0008-0000-0300-000038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7" name="Text Box 8">
          <a:extLst>
            <a:ext uri="{FF2B5EF4-FFF2-40B4-BE49-F238E27FC236}">
              <a16:creationId xmlns:a16="http://schemas.microsoft.com/office/drawing/2014/main" id="{00000000-0008-0000-0300-000039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8" name="Text Box 9">
          <a:extLst>
            <a:ext uri="{FF2B5EF4-FFF2-40B4-BE49-F238E27FC236}">
              <a16:creationId xmlns:a16="http://schemas.microsoft.com/office/drawing/2014/main" id="{00000000-0008-0000-0300-00003A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39" name="Text Box 11">
          <a:extLst>
            <a:ext uri="{FF2B5EF4-FFF2-40B4-BE49-F238E27FC236}">
              <a16:creationId xmlns:a16="http://schemas.microsoft.com/office/drawing/2014/main" id="{00000000-0008-0000-0300-00003B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40" name="Text Box 8">
          <a:extLst>
            <a:ext uri="{FF2B5EF4-FFF2-40B4-BE49-F238E27FC236}">
              <a16:creationId xmlns:a16="http://schemas.microsoft.com/office/drawing/2014/main" id="{00000000-0008-0000-0300-00003C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41" name="Text Box 9">
          <a:extLst>
            <a:ext uri="{FF2B5EF4-FFF2-40B4-BE49-F238E27FC236}">
              <a16:creationId xmlns:a16="http://schemas.microsoft.com/office/drawing/2014/main" id="{00000000-0008-0000-0300-00003D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42" name="Text Box 11">
          <a:extLst>
            <a:ext uri="{FF2B5EF4-FFF2-40B4-BE49-F238E27FC236}">
              <a16:creationId xmlns:a16="http://schemas.microsoft.com/office/drawing/2014/main" id="{00000000-0008-0000-0300-00003E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43" name="Text Box 8">
          <a:extLst>
            <a:ext uri="{FF2B5EF4-FFF2-40B4-BE49-F238E27FC236}">
              <a16:creationId xmlns:a16="http://schemas.microsoft.com/office/drawing/2014/main" id="{00000000-0008-0000-0300-00003F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44" name="Text Box 9">
          <a:extLst>
            <a:ext uri="{FF2B5EF4-FFF2-40B4-BE49-F238E27FC236}">
              <a16:creationId xmlns:a16="http://schemas.microsoft.com/office/drawing/2014/main" id="{00000000-0008-0000-0300-00004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45" name="Text Box 11">
          <a:extLst>
            <a:ext uri="{FF2B5EF4-FFF2-40B4-BE49-F238E27FC236}">
              <a16:creationId xmlns:a16="http://schemas.microsoft.com/office/drawing/2014/main" id="{00000000-0008-0000-0300-00004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346" name="Text Box 8">
          <a:extLst>
            <a:ext uri="{FF2B5EF4-FFF2-40B4-BE49-F238E27FC236}">
              <a16:creationId xmlns:a16="http://schemas.microsoft.com/office/drawing/2014/main" id="{00000000-0008-0000-0300-000042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47" name="Text Box 11">
          <a:extLst>
            <a:ext uri="{FF2B5EF4-FFF2-40B4-BE49-F238E27FC236}">
              <a16:creationId xmlns:a16="http://schemas.microsoft.com/office/drawing/2014/main" id="{00000000-0008-0000-0300-00004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48" name="Text Box 8">
          <a:extLst>
            <a:ext uri="{FF2B5EF4-FFF2-40B4-BE49-F238E27FC236}">
              <a16:creationId xmlns:a16="http://schemas.microsoft.com/office/drawing/2014/main" id="{00000000-0008-0000-0300-000044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49" name="Text Box 9">
          <a:extLst>
            <a:ext uri="{FF2B5EF4-FFF2-40B4-BE49-F238E27FC236}">
              <a16:creationId xmlns:a16="http://schemas.microsoft.com/office/drawing/2014/main" id="{00000000-0008-0000-0300-000045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50" name="Text Box 11">
          <a:extLst>
            <a:ext uri="{FF2B5EF4-FFF2-40B4-BE49-F238E27FC236}">
              <a16:creationId xmlns:a16="http://schemas.microsoft.com/office/drawing/2014/main" id="{00000000-0008-0000-0300-000046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351" name="Text Box 8">
          <a:extLst>
            <a:ext uri="{FF2B5EF4-FFF2-40B4-BE49-F238E27FC236}">
              <a16:creationId xmlns:a16="http://schemas.microsoft.com/office/drawing/2014/main" id="{00000000-0008-0000-0300-000047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352" name="Text Box 9">
          <a:extLst>
            <a:ext uri="{FF2B5EF4-FFF2-40B4-BE49-F238E27FC236}">
              <a16:creationId xmlns:a16="http://schemas.microsoft.com/office/drawing/2014/main" id="{00000000-0008-0000-0300-000048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353" name="Text Box 11">
          <a:extLst>
            <a:ext uri="{FF2B5EF4-FFF2-40B4-BE49-F238E27FC236}">
              <a16:creationId xmlns:a16="http://schemas.microsoft.com/office/drawing/2014/main" id="{00000000-0008-0000-0300-000049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54" name="Text Box 8">
          <a:extLst>
            <a:ext uri="{FF2B5EF4-FFF2-40B4-BE49-F238E27FC236}">
              <a16:creationId xmlns:a16="http://schemas.microsoft.com/office/drawing/2014/main" id="{00000000-0008-0000-0300-00004A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55" name="Text Box 9">
          <a:extLst>
            <a:ext uri="{FF2B5EF4-FFF2-40B4-BE49-F238E27FC236}">
              <a16:creationId xmlns:a16="http://schemas.microsoft.com/office/drawing/2014/main" id="{00000000-0008-0000-0300-00004B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56" name="Text Box 11">
          <a:extLst>
            <a:ext uri="{FF2B5EF4-FFF2-40B4-BE49-F238E27FC236}">
              <a16:creationId xmlns:a16="http://schemas.microsoft.com/office/drawing/2014/main" id="{00000000-0008-0000-0300-00004C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357" name="Text Box 8">
          <a:extLst>
            <a:ext uri="{FF2B5EF4-FFF2-40B4-BE49-F238E27FC236}">
              <a16:creationId xmlns:a16="http://schemas.microsoft.com/office/drawing/2014/main" id="{00000000-0008-0000-0300-00004D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358" name="Text Box 9">
          <a:extLst>
            <a:ext uri="{FF2B5EF4-FFF2-40B4-BE49-F238E27FC236}">
              <a16:creationId xmlns:a16="http://schemas.microsoft.com/office/drawing/2014/main" id="{00000000-0008-0000-0300-00004E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359" name="Text Box 11">
          <a:extLst>
            <a:ext uri="{FF2B5EF4-FFF2-40B4-BE49-F238E27FC236}">
              <a16:creationId xmlns:a16="http://schemas.microsoft.com/office/drawing/2014/main" id="{00000000-0008-0000-0300-00004F05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60" name="Text Box 8">
          <a:extLst>
            <a:ext uri="{FF2B5EF4-FFF2-40B4-BE49-F238E27FC236}">
              <a16:creationId xmlns:a16="http://schemas.microsoft.com/office/drawing/2014/main" id="{00000000-0008-0000-0300-000050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61" name="Text Box 9">
          <a:extLst>
            <a:ext uri="{FF2B5EF4-FFF2-40B4-BE49-F238E27FC236}">
              <a16:creationId xmlns:a16="http://schemas.microsoft.com/office/drawing/2014/main" id="{00000000-0008-0000-0300-000051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362" name="Text Box 11">
          <a:extLst>
            <a:ext uri="{FF2B5EF4-FFF2-40B4-BE49-F238E27FC236}">
              <a16:creationId xmlns:a16="http://schemas.microsoft.com/office/drawing/2014/main" id="{00000000-0008-0000-0300-00005205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363" name="Text Box 8">
          <a:extLst>
            <a:ext uri="{FF2B5EF4-FFF2-40B4-BE49-F238E27FC236}">
              <a16:creationId xmlns:a16="http://schemas.microsoft.com/office/drawing/2014/main" id="{00000000-0008-0000-0300-000053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64" name="Text Box 11">
          <a:extLst>
            <a:ext uri="{FF2B5EF4-FFF2-40B4-BE49-F238E27FC236}">
              <a16:creationId xmlns:a16="http://schemas.microsoft.com/office/drawing/2014/main" id="{00000000-0008-0000-0300-00005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65" name="Text Box 11">
          <a:extLst>
            <a:ext uri="{FF2B5EF4-FFF2-40B4-BE49-F238E27FC236}">
              <a16:creationId xmlns:a16="http://schemas.microsoft.com/office/drawing/2014/main" id="{00000000-0008-0000-0300-00005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66" name="Text Box 11">
          <a:extLst>
            <a:ext uri="{FF2B5EF4-FFF2-40B4-BE49-F238E27FC236}">
              <a16:creationId xmlns:a16="http://schemas.microsoft.com/office/drawing/2014/main" id="{00000000-0008-0000-0300-00005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67" name="Text Box 11">
          <a:extLst>
            <a:ext uri="{FF2B5EF4-FFF2-40B4-BE49-F238E27FC236}">
              <a16:creationId xmlns:a16="http://schemas.microsoft.com/office/drawing/2014/main" id="{00000000-0008-0000-0300-00005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68" name="Text Box 11">
          <a:extLst>
            <a:ext uri="{FF2B5EF4-FFF2-40B4-BE49-F238E27FC236}">
              <a16:creationId xmlns:a16="http://schemas.microsoft.com/office/drawing/2014/main" id="{00000000-0008-0000-0300-00005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69" name="Text Box 11">
          <a:extLst>
            <a:ext uri="{FF2B5EF4-FFF2-40B4-BE49-F238E27FC236}">
              <a16:creationId xmlns:a16="http://schemas.microsoft.com/office/drawing/2014/main" id="{00000000-0008-0000-0300-00005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70" name="Text Box 11">
          <a:extLst>
            <a:ext uri="{FF2B5EF4-FFF2-40B4-BE49-F238E27FC236}">
              <a16:creationId xmlns:a16="http://schemas.microsoft.com/office/drawing/2014/main" id="{00000000-0008-0000-0300-00005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71" name="Text Box 11">
          <a:extLst>
            <a:ext uri="{FF2B5EF4-FFF2-40B4-BE49-F238E27FC236}">
              <a16:creationId xmlns:a16="http://schemas.microsoft.com/office/drawing/2014/main" id="{00000000-0008-0000-0300-00005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72" name="Text Box 11">
          <a:extLst>
            <a:ext uri="{FF2B5EF4-FFF2-40B4-BE49-F238E27FC236}">
              <a16:creationId xmlns:a16="http://schemas.microsoft.com/office/drawing/2014/main" id="{00000000-0008-0000-0300-00005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373" name="Text Box 8">
          <a:extLst>
            <a:ext uri="{FF2B5EF4-FFF2-40B4-BE49-F238E27FC236}">
              <a16:creationId xmlns:a16="http://schemas.microsoft.com/office/drawing/2014/main" id="{00000000-0008-0000-0300-00005D05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74" name="Text Box 11">
          <a:extLst>
            <a:ext uri="{FF2B5EF4-FFF2-40B4-BE49-F238E27FC236}">
              <a16:creationId xmlns:a16="http://schemas.microsoft.com/office/drawing/2014/main" id="{00000000-0008-0000-0300-00005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75" name="Text Box 11">
          <a:extLst>
            <a:ext uri="{FF2B5EF4-FFF2-40B4-BE49-F238E27FC236}">
              <a16:creationId xmlns:a16="http://schemas.microsoft.com/office/drawing/2014/main" id="{00000000-0008-0000-0300-00005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76" name="Text Box 11">
          <a:extLst>
            <a:ext uri="{FF2B5EF4-FFF2-40B4-BE49-F238E27FC236}">
              <a16:creationId xmlns:a16="http://schemas.microsoft.com/office/drawing/2014/main" id="{00000000-0008-0000-0300-00006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77" name="Text Box 11">
          <a:extLst>
            <a:ext uri="{FF2B5EF4-FFF2-40B4-BE49-F238E27FC236}">
              <a16:creationId xmlns:a16="http://schemas.microsoft.com/office/drawing/2014/main" id="{00000000-0008-0000-0300-00006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78" name="Text Box 11">
          <a:extLst>
            <a:ext uri="{FF2B5EF4-FFF2-40B4-BE49-F238E27FC236}">
              <a16:creationId xmlns:a16="http://schemas.microsoft.com/office/drawing/2014/main" id="{00000000-0008-0000-0300-00006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79" name="Text Box 11">
          <a:extLst>
            <a:ext uri="{FF2B5EF4-FFF2-40B4-BE49-F238E27FC236}">
              <a16:creationId xmlns:a16="http://schemas.microsoft.com/office/drawing/2014/main" id="{00000000-0008-0000-0300-00006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0" name="Text Box 11">
          <a:extLst>
            <a:ext uri="{FF2B5EF4-FFF2-40B4-BE49-F238E27FC236}">
              <a16:creationId xmlns:a16="http://schemas.microsoft.com/office/drawing/2014/main" id="{00000000-0008-0000-0300-00006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1" name="Text Box 11">
          <a:extLst>
            <a:ext uri="{FF2B5EF4-FFF2-40B4-BE49-F238E27FC236}">
              <a16:creationId xmlns:a16="http://schemas.microsoft.com/office/drawing/2014/main" id="{00000000-0008-0000-0300-00006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2" name="Text Box 11">
          <a:extLst>
            <a:ext uri="{FF2B5EF4-FFF2-40B4-BE49-F238E27FC236}">
              <a16:creationId xmlns:a16="http://schemas.microsoft.com/office/drawing/2014/main" id="{00000000-0008-0000-0300-00006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3" name="Text Box 11">
          <a:extLst>
            <a:ext uri="{FF2B5EF4-FFF2-40B4-BE49-F238E27FC236}">
              <a16:creationId xmlns:a16="http://schemas.microsoft.com/office/drawing/2014/main" id="{00000000-0008-0000-0300-00006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4" name="Text Box 11">
          <a:extLst>
            <a:ext uri="{FF2B5EF4-FFF2-40B4-BE49-F238E27FC236}">
              <a16:creationId xmlns:a16="http://schemas.microsoft.com/office/drawing/2014/main" id="{00000000-0008-0000-0300-00006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5" name="Text Box 11">
          <a:extLst>
            <a:ext uri="{FF2B5EF4-FFF2-40B4-BE49-F238E27FC236}">
              <a16:creationId xmlns:a16="http://schemas.microsoft.com/office/drawing/2014/main" id="{00000000-0008-0000-0300-00006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6" name="Text Box 11">
          <a:extLst>
            <a:ext uri="{FF2B5EF4-FFF2-40B4-BE49-F238E27FC236}">
              <a16:creationId xmlns:a16="http://schemas.microsoft.com/office/drawing/2014/main" id="{00000000-0008-0000-0300-00006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7" name="Text Box 11">
          <a:extLst>
            <a:ext uri="{FF2B5EF4-FFF2-40B4-BE49-F238E27FC236}">
              <a16:creationId xmlns:a16="http://schemas.microsoft.com/office/drawing/2014/main" id="{00000000-0008-0000-0300-00006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8" name="Text Box 11">
          <a:extLst>
            <a:ext uri="{FF2B5EF4-FFF2-40B4-BE49-F238E27FC236}">
              <a16:creationId xmlns:a16="http://schemas.microsoft.com/office/drawing/2014/main" id="{00000000-0008-0000-0300-00006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89" name="Text Box 11">
          <a:extLst>
            <a:ext uri="{FF2B5EF4-FFF2-40B4-BE49-F238E27FC236}">
              <a16:creationId xmlns:a16="http://schemas.microsoft.com/office/drawing/2014/main" id="{00000000-0008-0000-0300-00006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0" name="Text Box 11">
          <a:extLst>
            <a:ext uri="{FF2B5EF4-FFF2-40B4-BE49-F238E27FC236}">
              <a16:creationId xmlns:a16="http://schemas.microsoft.com/office/drawing/2014/main" id="{00000000-0008-0000-0300-00006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1" name="Text Box 11">
          <a:extLst>
            <a:ext uri="{FF2B5EF4-FFF2-40B4-BE49-F238E27FC236}">
              <a16:creationId xmlns:a16="http://schemas.microsoft.com/office/drawing/2014/main" id="{00000000-0008-0000-0300-00006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2" name="Text Box 11">
          <a:extLst>
            <a:ext uri="{FF2B5EF4-FFF2-40B4-BE49-F238E27FC236}">
              <a16:creationId xmlns:a16="http://schemas.microsoft.com/office/drawing/2014/main" id="{00000000-0008-0000-0300-00007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3" name="Text Box 11">
          <a:extLst>
            <a:ext uri="{FF2B5EF4-FFF2-40B4-BE49-F238E27FC236}">
              <a16:creationId xmlns:a16="http://schemas.microsoft.com/office/drawing/2014/main" id="{00000000-0008-0000-0300-00007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4" name="Text Box 11">
          <a:extLst>
            <a:ext uri="{FF2B5EF4-FFF2-40B4-BE49-F238E27FC236}">
              <a16:creationId xmlns:a16="http://schemas.microsoft.com/office/drawing/2014/main" id="{00000000-0008-0000-0300-00007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5" name="Text Box 11">
          <a:extLst>
            <a:ext uri="{FF2B5EF4-FFF2-40B4-BE49-F238E27FC236}">
              <a16:creationId xmlns:a16="http://schemas.microsoft.com/office/drawing/2014/main" id="{00000000-0008-0000-0300-00007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6" name="Text Box 11">
          <a:extLst>
            <a:ext uri="{FF2B5EF4-FFF2-40B4-BE49-F238E27FC236}">
              <a16:creationId xmlns:a16="http://schemas.microsoft.com/office/drawing/2014/main" id="{00000000-0008-0000-0300-00007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7" name="Text Box 11">
          <a:extLst>
            <a:ext uri="{FF2B5EF4-FFF2-40B4-BE49-F238E27FC236}">
              <a16:creationId xmlns:a16="http://schemas.microsoft.com/office/drawing/2014/main" id="{00000000-0008-0000-0300-00007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8" name="Text Box 11">
          <a:extLst>
            <a:ext uri="{FF2B5EF4-FFF2-40B4-BE49-F238E27FC236}">
              <a16:creationId xmlns:a16="http://schemas.microsoft.com/office/drawing/2014/main" id="{00000000-0008-0000-0300-00007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399" name="Text Box 11">
          <a:extLst>
            <a:ext uri="{FF2B5EF4-FFF2-40B4-BE49-F238E27FC236}">
              <a16:creationId xmlns:a16="http://schemas.microsoft.com/office/drawing/2014/main" id="{00000000-0008-0000-0300-00007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0" name="Text Box 11">
          <a:extLst>
            <a:ext uri="{FF2B5EF4-FFF2-40B4-BE49-F238E27FC236}">
              <a16:creationId xmlns:a16="http://schemas.microsoft.com/office/drawing/2014/main" id="{00000000-0008-0000-0300-00007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1" name="Text Box 11">
          <a:extLst>
            <a:ext uri="{FF2B5EF4-FFF2-40B4-BE49-F238E27FC236}">
              <a16:creationId xmlns:a16="http://schemas.microsoft.com/office/drawing/2014/main" id="{00000000-0008-0000-0300-00007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2" name="Text Box 11">
          <a:extLst>
            <a:ext uri="{FF2B5EF4-FFF2-40B4-BE49-F238E27FC236}">
              <a16:creationId xmlns:a16="http://schemas.microsoft.com/office/drawing/2014/main" id="{00000000-0008-0000-0300-00007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3" name="Text Box 11">
          <a:extLst>
            <a:ext uri="{FF2B5EF4-FFF2-40B4-BE49-F238E27FC236}">
              <a16:creationId xmlns:a16="http://schemas.microsoft.com/office/drawing/2014/main" id="{00000000-0008-0000-0300-00007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4" name="Text Box 11">
          <a:extLst>
            <a:ext uri="{FF2B5EF4-FFF2-40B4-BE49-F238E27FC236}">
              <a16:creationId xmlns:a16="http://schemas.microsoft.com/office/drawing/2014/main" id="{00000000-0008-0000-0300-00007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5" name="Text Box 11">
          <a:extLst>
            <a:ext uri="{FF2B5EF4-FFF2-40B4-BE49-F238E27FC236}">
              <a16:creationId xmlns:a16="http://schemas.microsoft.com/office/drawing/2014/main" id="{00000000-0008-0000-0300-00007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6" name="Text Box 11">
          <a:extLst>
            <a:ext uri="{FF2B5EF4-FFF2-40B4-BE49-F238E27FC236}">
              <a16:creationId xmlns:a16="http://schemas.microsoft.com/office/drawing/2014/main" id="{00000000-0008-0000-0300-00007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7" name="Text Box 11">
          <a:extLst>
            <a:ext uri="{FF2B5EF4-FFF2-40B4-BE49-F238E27FC236}">
              <a16:creationId xmlns:a16="http://schemas.microsoft.com/office/drawing/2014/main" id="{00000000-0008-0000-0300-00007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8" name="Text Box 11">
          <a:extLst>
            <a:ext uri="{FF2B5EF4-FFF2-40B4-BE49-F238E27FC236}">
              <a16:creationId xmlns:a16="http://schemas.microsoft.com/office/drawing/2014/main" id="{00000000-0008-0000-0300-00008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09" name="Text Box 11">
          <a:extLst>
            <a:ext uri="{FF2B5EF4-FFF2-40B4-BE49-F238E27FC236}">
              <a16:creationId xmlns:a16="http://schemas.microsoft.com/office/drawing/2014/main" id="{00000000-0008-0000-0300-00008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0" name="Text Box 11">
          <a:extLst>
            <a:ext uri="{FF2B5EF4-FFF2-40B4-BE49-F238E27FC236}">
              <a16:creationId xmlns:a16="http://schemas.microsoft.com/office/drawing/2014/main" id="{00000000-0008-0000-0300-00008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1" name="Text Box 11">
          <a:extLst>
            <a:ext uri="{FF2B5EF4-FFF2-40B4-BE49-F238E27FC236}">
              <a16:creationId xmlns:a16="http://schemas.microsoft.com/office/drawing/2014/main" id="{00000000-0008-0000-0300-00008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2" name="Text Box 11">
          <a:extLst>
            <a:ext uri="{FF2B5EF4-FFF2-40B4-BE49-F238E27FC236}">
              <a16:creationId xmlns:a16="http://schemas.microsoft.com/office/drawing/2014/main" id="{00000000-0008-0000-0300-00008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3" name="Text Box 11">
          <a:extLst>
            <a:ext uri="{FF2B5EF4-FFF2-40B4-BE49-F238E27FC236}">
              <a16:creationId xmlns:a16="http://schemas.microsoft.com/office/drawing/2014/main" id="{00000000-0008-0000-0300-00008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4" name="Text Box 11">
          <a:extLst>
            <a:ext uri="{FF2B5EF4-FFF2-40B4-BE49-F238E27FC236}">
              <a16:creationId xmlns:a16="http://schemas.microsoft.com/office/drawing/2014/main" id="{00000000-0008-0000-0300-00008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5" name="Text Box 11">
          <a:extLst>
            <a:ext uri="{FF2B5EF4-FFF2-40B4-BE49-F238E27FC236}">
              <a16:creationId xmlns:a16="http://schemas.microsoft.com/office/drawing/2014/main" id="{00000000-0008-0000-0300-00008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6" name="Text Box 11">
          <a:extLst>
            <a:ext uri="{FF2B5EF4-FFF2-40B4-BE49-F238E27FC236}">
              <a16:creationId xmlns:a16="http://schemas.microsoft.com/office/drawing/2014/main" id="{00000000-0008-0000-0300-00008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7" name="Text Box 11">
          <a:extLst>
            <a:ext uri="{FF2B5EF4-FFF2-40B4-BE49-F238E27FC236}">
              <a16:creationId xmlns:a16="http://schemas.microsoft.com/office/drawing/2014/main" id="{00000000-0008-0000-0300-00008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8" name="Text Box 11">
          <a:extLst>
            <a:ext uri="{FF2B5EF4-FFF2-40B4-BE49-F238E27FC236}">
              <a16:creationId xmlns:a16="http://schemas.microsoft.com/office/drawing/2014/main" id="{00000000-0008-0000-0300-00008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19" name="Text Box 11">
          <a:extLst>
            <a:ext uri="{FF2B5EF4-FFF2-40B4-BE49-F238E27FC236}">
              <a16:creationId xmlns:a16="http://schemas.microsoft.com/office/drawing/2014/main" id="{00000000-0008-0000-0300-00008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0" name="Text Box 11">
          <a:extLst>
            <a:ext uri="{FF2B5EF4-FFF2-40B4-BE49-F238E27FC236}">
              <a16:creationId xmlns:a16="http://schemas.microsoft.com/office/drawing/2014/main" id="{00000000-0008-0000-0300-00008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1" name="Text Box 11">
          <a:extLst>
            <a:ext uri="{FF2B5EF4-FFF2-40B4-BE49-F238E27FC236}">
              <a16:creationId xmlns:a16="http://schemas.microsoft.com/office/drawing/2014/main" id="{00000000-0008-0000-0300-00008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2" name="Text Box 11">
          <a:extLst>
            <a:ext uri="{FF2B5EF4-FFF2-40B4-BE49-F238E27FC236}">
              <a16:creationId xmlns:a16="http://schemas.microsoft.com/office/drawing/2014/main" id="{00000000-0008-0000-0300-00008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3" name="Text Box 11">
          <a:extLst>
            <a:ext uri="{FF2B5EF4-FFF2-40B4-BE49-F238E27FC236}">
              <a16:creationId xmlns:a16="http://schemas.microsoft.com/office/drawing/2014/main" id="{00000000-0008-0000-0300-00008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4" name="Text Box 11">
          <a:extLst>
            <a:ext uri="{FF2B5EF4-FFF2-40B4-BE49-F238E27FC236}">
              <a16:creationId xmlns:a16="http://schemas.microsoft.com/office/drawing/2014/main" id="{00000000-0008-0000-0300-00009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5" name="Text Box 11">
          <a:extLst>
            <a:ext uri="{FF2B5EF4-FFF2-40B4-BE49-F238E27FC236}">
              <a16:creationId xmlns:a16="http://schemas.microsoft.com/office/drawing/2014/main" id="{00000000-0008-0000-0300-00009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6" name="Text Box 11">
          <a:extLst>
            <a:ext uri="{FF2B5EF4-FFF2-40B4-BE49-F238E27FC236}">
              <a16:creationId xmlns:a16="http://schemas.microsoft.com/office/drawing/2014/main" id="{00000000-0008-0000-0300-00009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7" name="Text Box 11">
          <a:extLst>
            <a:ext uri="{FF2B5EF4-FFF2-40B4-BE49-F238E27FC236}">
              <a16:creationId xmlns:a16="http://schemas.microsoft.com/office/drawing/2014/main" id="{00000000-0008-0000-0300-00009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8" name="Text Box 11">
          <a:extLst>
            <a:ext uri="{FF2B5EF4-FFF2-40B4-BE49-F238E27FC236}">
              <a16:creationId xmlns:a16="http://schemas.microsoft.com/office/drawing/2014/main" id="{00000000-0008-0000-0300-00009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29" name="Text Box 11">
          <a:extLst>
            <a:ext uri="{FF2B5EF4-FFF2-40B4-BE49-F238E27FC236}">
              <a16:creationId xmlns:a16="http://schemas.microsoft.com/office/drawing/2014/main" id="{00000000-0008-0000-0300-00009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0" name="Text Box 11">
          <a:extLst>
            <a:ext uri="{FF2B5EF4-FFF2-40B4-BE49-F238E27FC236}">
              <a16:creationId xmlns:a16="http://schemas.microsoft.com/office/drawing/2014/main" id="{00000000-0008-0000-0300-00009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1" name="Text Box 11">
          <a:extLst>
            <a:ext uri="{FF2B5EF4-FFF2-40B4-BE49-F238E27FC236}">
              <a16:creationId xmlns:a16="http://schemas.microsoft.com/office/drawing/2014/main" id="{00000000-0008-0000-0300-00009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2" name="Text Box 11">
          <a:extLst>
            <a:ext uri="{FF2B5EF4-FFF2-40B4-BE49-F238E27FC236}">
              <a16:creationId xmlns:a16="http://schemas.microsoft.com/office/drawing/2014/main" id="{00000000-0008-0000-0300-00009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3" name="Text Box 11">
          <a:extLst>
            <a:ext uri="{FF2B5EF4-FFF2-40B4-BE49-F238E27FC236}">
              <a16:creationId xmlns:a16="http://schemas.microsoft.com/office/drawing/2014/main" id="{00000000-0008-0000-0300-00009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4" name="Text Box 11">
          <a:extLst>
            <a:ext uri="{FF2B5EF4-FFF2-40B4-BE49-F238E27FC236}">
              <a16:creationId xmlns:a16="http://schemas.microsoft.com/office/drawing/2014/main" id="{00000000-0008-0000-0300-00009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5" name="Text Box 11">
          <a:extLst>
            <a:ext uri="{FF2B5EF4-FFF2-40B4-BE49-F238E27FC236}">
              <a16:creationId xmlns:a16="http://schemas.microsoft.com/office/drawing/2014/main" id="{00000000-0008-0000-0300-00009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6" name="Text Box 11">
          <a:extLst>
            <a:ext uri="{FF2B5EF4-FFF2-40B4-BE49-F238E27FC236}">
              <a16:creationId xmlns:a16="http://schemas.microsoft.com/office/drawing/2014/main" id="{00000000-0008-0000-0300-00009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7" name="Text Box 11">
          <a:extLst>
            <a:ext uri="{FF2B5EF4-FFF2-40B4-BE49-F238E27FC236}">
              <a16:creationId xmlns:a16="http://schemas.microsoft.com/office/drawing/2014/main" id="{00000000-0008-0000-0300-00009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8" name="Text Box 11">
          <a:extLst>
            <a:ext uri="{FF2B5EF4-FFF2-40B4-BE49-F238E27FC236}">
              <a16:creationId xmlns:a16="http://schemas.microsoft.com/office/drawing/2014/main" id="{00000000-0008-0000-0300-00009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39" name="Text Box 11">
          <a:extLst>
            <a:ext uri="{FF2B5EF4-FFF2-40B4-BE49-F238E27FC236}">
              <a16:creationId xmlns:a16="http://schemas.microsoft.com/office/drawing/2014/main" id="{00000000-0008-0000-0300-00009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5442</xdr:colOff>
      <xdr:row>53</xdr:row>
      <xdr:rowOff>0</xdr:rowOff>
    </xdr:from>
    <xdr:to>
      <xdr:col>1</xdr:col>
      <xdr:colOff>155121</xdr:colOff>
      <xdr:row>53</xdr:row>
      <xdr:rowOff>28575</xdr:rowOff>
    </xdr:to>
    <xdr:sp macro="" textlink="">
      <xdr:nvSpPr>
        <xdr:cNvPr id="1440" name="Text Box 11">
          <a:extLst>
            <a:ext uri="{FF2B5EF4-FFF2-40B4-BE49-F238E27FC236}">
              <a16:creationId xmlns:a16="http://schemas.microsoft.com/office/drawing/2014/main" id="{00000000-0008-0000-0300-0000A0050000}"/>
            </a:ext>
          </a:extLst>
        </xdr:cNvPr>
        <xdr:cNvSpPr txBox="1">
          <a:spLocks noChangeArrowheads="1"/>
        </xdr:cNvSpPr>
      </xdr:nvSpPr>
      <xdr:spPr bwMode="auto">
        <a:xfrm>
          <a:off x="338817" y="257937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53</xdr:row>
      <xdr:rowOff>0</xdr:rowOff>
    </xdr:from>
    <xdr:to>
      <xdr:col>1</xdr:col>
      <xdr:colOff>168729</xdr:colOff>
      <xdr:row>53</xdr:row>
      <xdr:rowOff>28575</xdr:rowOff>
    </xdr:to>
    <xdr:sp macro="" textlink="">
      <xdr:nvSpPr>
        <xdr:cNvPr id="1441" name="Text Box 11">
          <a:extLst>
            <a:ext uri="{FF2B5EF4-FFF2-40B4-BE49-F238E27FC236}">
              <a16:creationId xmlns:a16="http://schemas.microsoft.com/office/drawing/2014/main" id="{00000000-0008-0000-0300-0000A1050000}"/>
            </a:ext>
          </a:extLst>
        </xdr:cNvPr>
        <xdr:cNvSpPr txBox="1">
          <a:spLocks noChangeArrowheads="1"/>
        </xdr:cNvSpPr>
      </xdr:nvSpPr>
      <xdr:spPr bwMode="auto">
        <a:xfrm>
          <a:off x="352425" y="257937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42" name="Text Box 11">
          <a:extLst>
            <a:ext uri="{FF2B5EF4-FFF2-40B4-BE49-F238E27FC236}">
              <a16:creationId xmlns:a16="http://schemas.microsoft.com/office/drawing/2014/main" id="{00000000-0008-0000-0300-0000A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43" name="Text Box 11">
          <a:extLst>
            <a:ext uri="{FF2B5EF4-FFF2-40B4-BE49-F238E27FC236}">
              <a16:creationId xmlns:a16="http://schemas.microsoft.com/office/drawing/2014/main" id="{00000000-0008-0000-0300-0000A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44" name="Text Box 11">
          <a:extLst>
            <a:ext uri="{FF2B5EF4-FFF2-40B4-BE49-F238E27FC236}">
              <a16:creationId xmlns:a16="http://schemas.microsoft.com/office/drawing/2014/main" id="{00000000-0008-0000-0300-0000A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45" name="Text Box 11">
          <a:extLst>
            <a:ext uri="{FF2B5EF4-FFF2-40B4-BE49-F238E27FC236}">
              <a16:creationId xmlns:a16="http://schemas.microsoft.com/office/drawing/2014/main" id="{00000000-0008-0000-0300-0000A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46" name="Text Box 11">
          <a:extLst>
            <a:ext uri="{FF2B5EF4-FFF2-40B4-BE49-F238E27FC236}">
              <a16:creationId xmlns:a16="http://schemas.microsoft.com/office/drawing/2014/main" id="{00000000-0008-0000-0300-0000A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47" name="Text Box 11">
          <a:extLst>
            <a:ext uri="{FF2B5EF4-FFF2-40B4-BE49-F238E27FC236}">
              <a16:creationId xmlns:a16="http://schemas.microsoft.com/office/drawing/2014/main" id="{00000000-0008-0000-0300-0000A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48" name="Text Box 11">
          <a:extLst>
            <a:ext uri="{FF2B5EF4-FFF2-40B4-BE49-F238E27FC236}">
              <a16:creationId xmlns:a16="http://schemas.microsoft.com/office/drawing/2014/main" id="{00000000-0008-0000-0300-0000A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49" name="Text Box 11">
          <a:extLst>
            <a:ext uri="{FF2B5EF4-FFF2-40B4-BE49-F238E27FC236}">
              <a16:creationId xmlns:a16="http://schemas.microsoft.com/office/drawing/2014/main" id="{00000000-0008-0000-0300-0000A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0" name="Text Box 11">
          <a:extLst>
            <a:ext uri="{FF2B5EF4-FFF2-40B4-BE49-F238E27FC236}">
              <a16:creationId xmlns:a16="http://schemas.microsoft.com/office/drawing/2014/main" id="{00000000-0008-0000-0300-0000A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1" name="Text Box 11">
          <a:extLst>
            <a:ext uri="{FF2B5EF4-FFF2-40B4-BE49-F238E27FC236}">
              <a16:creationId xmlns:a16="http://schemas.microsoft.com/office/drawing/2014/main" id="{00000000-0008-0000-0300-0000A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2" name="Text Box 11">
          <a:extLst>
            <a:ext uri="{FF2B5EF4-FFF2-40B4-BE49-F238E27FC236}">
              <a16:creationId xmlns:a16="http://schemas.microsoft.com/office/drawing/2014/main" id="{00000000-0008-0000-0300-0000A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3" name="Text Box 11">
          <a:extLst>
            <a:ext uri="{FF2B5EF4-FFF2-40B4-BE49-F238E27FC236}">
              <a16:creationId xmlns:a16="http://schemas.microsoft.com/office/drawing/2014/main" id="{00000000-0008-0000-0300-0000A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4" name="Text Box 11">
          <a:extLst>
            <a:ext uri="{FF2B5EF4-FFF2-40B4-BE49-F238E27FC236}">
              <a16:creationId xmlns:a16="http://schemas.microsoft.com/office/drawing/2014/main" id="{00000000-0008-0000-0300-0000A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5" name="Text Box 11">
          <a:extLst>
            <a:ext uri="{FF2B5EF4-FFF2-40B4-BE49-F238E27FC236}">
              <a16:creationId xmlns:a16="http://schemas.microsoft.com/office/drawing/2014/main" id="{00000000-0008-0000-0300-0000A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6" name="Text Box 11">
          <a:extLst>
            <a:ext uri="{FF2B5EF4-FFF2-40B4-BE49-F238E27FC236}">
              <a16:creationId xmlns:a16="http://schemas.microsoft.com/office/drawing/2014/main" id="{00000000-0008-0000-0300-0000B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7" name="Text Box 11">
          <a:extLst>
            <a:ext uri="{FF2B5EF4-FFF2-40B4-BE49-F238E27FC236}">
              <a16:creationId xmlns:a16="http://schemas.microsoft.com/office/drawing/2014/main" id="{00000000-0008-0000-0300-0000B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8" name="Text Box 11">
          <a:extLst>
            <a:ext uri="{FF2B5EF4-FFF2-40B4-BE49-F238E27FC236}">
              <a16:creationId xmlns:a16="http://schemas.microsoft.com/office/drawing/2014/main" id="{00000000-0008-0000-0300-0000B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59" name="Text Box 11">
          <a:extLst>
            <a:ext uri="{FF2B5EF4-FFF2-40B4-BE49-F238E27FC236}">
              <a16:creationId xmlns:a16="http://schemas.microsoft.com/office/drawing/2014/main" id="{00000000-0008-0000-0300-0000B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0" name="Text Box 11">
          <a:extLst>
            <a:ext uri="{FF2B5EF4-FFF2-40B4-BE49-F238E27FC236}">
              <a16:creationId xmlns:a16="http://schemas.microsoft.com/office/drawing/2014/main" id="{00000000-0008-0000-0300-0000B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1" name="Text Box 11">
          <a:extLst>
            <a:ext uri="{FF2B5EF4-FFF2-40B4-BE49-F238E27FC236}">
              <a16:creationId xmlns:a16="http://schemas.microsoft.com/office/drawing/2014/main" id="{00000000-0008-0000-0300-0000B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2" name="Text Box 11">
          <a:extLst>
            <a:ext uri="{FF2B5EF4-FFF2-40B4-BE49-F238E27FC236}">
              <a16:creationId xmlns:a16="http://schemas.microsoft.com/office/drawing/2014/main" id="{00000000-0008-0000-0300-0000B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3" name="Text Box 11">
          <a:extLst>
            <a:ext uri="{FF2B5EF4-FFF2-40B4-BE49-F238E27FC236}">
              <a16:creationId xmlns:a16="http://schemas.microsoft.com/office/drawing/2014/main" id="{00000000-0008-0000-0300-0000B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4" name="Text Box 11">
          <a:extLst>
            <a:ext uri="{FF2B5EF4-FFF2-40B4-BE49-F238E27FC236}">
              <a16:creationId xmlns:a16="http://schemas.microsoft.com/office/drawing/2014/main" id="{00000000-0008-0000-0300-0000B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5" name="Text Box 11">
          <a:extLst>
            <a:ext uri="{FF2B5EF4-FFF2-40B4-BE49-F238E27FC236}">
              <a16:creationId xmlns:a16="http://schemas.microsoft.com/office/drawing/2014/main" id="{00000000-0008-0000-0300-0000B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6" name="Text Box 11">
          <a:extLst>
            <a:ext uri="{FF2B5EF4-FFF2-40B4-BE49-F238E27FC236}">
              <a16:creationId xmlns:a16="http://schemas.microsoft.com/office/drawing/2014/main" id="{00000000-0008-0000-0300-0000B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7" name="Text Box 11">
          <a:extLst>
            <a:ext uri="{FF2B5EF4-FFF2-40B4-BE49-F238E27FC236}">
              <a16:creationId xmlns:a16="http://schemas.microsoft.com/office/drawing/2014/main" id="{00000000-0008-0000-0300-0000B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8" name="Text Box 11">
          <a:extLst>
            <a:ext uri="{FF2B5EF4-FFF2-40B4-BE49-F238E27FC236}">
              <a16:creationId xmlns:a16="http://schemas.microsoft.com/office/drawing/2014/main" id="{00000000-0008-0000-0300-0000B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69" name="Text Box 11">
          <a:extLst>
            <a:ext uri="{FF2B5EF4-FFF2-40B4-BE49-F238E27FC236}">
              <a16:creationId xmlns:a16="http://schemas.microsoft.com/office/drawing/2014/main" id="{00000000-0008-0000-0300-0000B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0" name="Text Box 11">
          <a:extLst>
            <a:ext uri="{FF2B5EF4-FFF2-40B4-BE49-F238E27FC236}">
              <a16:creationId xmlns:a16="http://schemas.microsoft.com/office/drawing/2014/main" id="{00000000-0008-0000-0300-0000B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1" name="Text Box 11">
          <a:extLst>
            <a:ext uri="{FF2B5EF4-FFF2-40B4-BE49-F238E27FC236}">
              <a16:creationId xmlns:a16="http://schemas.microsoft.com/office/drawing/2014/main" id="{00000000-0008-0000-0300-0000B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2" name="Text Box 11">
          <a:extLst>
            <a:ext uri="{FF2B5EF4-FFF2-40B4-BE49-F238E27FC236}">
              <a16:creationId xmlns:a16="http://schemas.microsoft.com/office/drawing/2014/main" id="{00000000-0008-0000-0300-0000C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3" name="Text Box 11">
          <a:extLst>
            <a:ext uri="{FF2B5EF4-FFF2-40B4-BE49-F238E27FC236}">
              <a16:creationId xmlns:a16="http://schemas.microsoft.com/office/drawing/2014/main" id="{00000000-0008-0000-0300-0000C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4" name="Text Box 11">
          <a:extLst>
            <a:ext uri="{FF2B5EF4-FFF2-40B4-BE49-F238E27FC236}">
              <a16:creationId xmlns:a16="http://schemas.microsoft.com/office/drawing/2014/main" id="{00000000-0008-0000-0300-0000C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5" name="Text Box 11">
          <a:extLst>
            <a:ext uri="{FF2B5EF4-FFF2-40B4-BE49-F238E27FC236}">
              <a16:creationId xmlns:a16="http://schemas.microsoft.com/office/drawing/2014/main" id="{00000000-0008-0000-0300-0000C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6" name="Text Box 11">
          <a:extLst>
            <a:ext uri="{FF2B5EF4-FFF2-40B4-BE49-F238E27FC236}">
              <a16:creationId xmlns:a16="http://schemas.microsoft.com/office/drawing/2014/main" id="{00000000-0008-0000-0300-0000C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7" name="Text Box 11">
          <a:extLst>
            <a:ext uri="{FF2B5EF4-FFF2-40B4-BE49-F238E27FC236}">
              <a16:creationId xmlns:a16="http://schemas.microsoft.com/office/drawing/2014/main" id="{00000000-0008-0000-0300-0000C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8" name="Text Box 11">
          <a:extLst>
            <a:ext uri="{FF2B5EF4-FFF2-40B4-BE49-F238E27FC236}">
              <a16:creationId xmlns:a16="http://schemas.microsoft.com/office/drawing/2014/main" id="{00000000-0008-0000-0300-0000C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79" name="Text Box 11">
          <a:extLst>
            <a:ext uri="{FF2B5EF4-FFF2-40B4-BE49-F238E27FC236}">
              <a16:creationId xmlns:a16="http://schemas.microsoft.com/office/drawing/2014/main" id="{00000000-0008-0000-0300-0000C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0" name="Text Box 11">
          <a:extLst>
            <a:ext uri="{FF2B5EF4-FFF2-40B4-BE49-F238E27FC236}">
              <a16:creationId xmlns:a16="http://schemas.microsoft.com/office/drawing/2014/main" id="{00000000-0008-0000-0300-0000C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1" name="Text Box 11">
          <a:extLst>
            <a:ext uri="{FF2B5EF4-FFF2-40B4-BE49-F238E27FC236}">
              <a16:creationId xmlns:a16="http://schemas.microsoft.com/office/drawing/2014/main" id="{00000000-0008-0000-0300-0000C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2" name="Text Box 11">
          <a:extLst>
            <a:ext uri="{FF2B5EF4-FFF2-40B4-BE49-F238E27FC236}">
              <a16:creationId xmlns:a16="http://schemas.microsoft.com/office/drawing/2014/main" id="{00000000-0008-0000-0300-0000C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3" name="Text Box 11">
          <a:extLst>
            <a:ext uri="{FF2B5EF4-FFF2-40B4-BE49-F238E27FC236}">
              <a16:creationId xmlns:a16="http://schemas.microsoft.com/office/drawing/2014/main" id="{00000000-0008-0000-0300-0000C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4" name="Text Box 11">
          <a:extLst>
            <a:ext uri="{FF2B5EF4-FFF2-40B4-BE49-F238E27FC236}">
              <a16:creationId xmlns:a16="http://schemas.microsoft.com/office/drawing/2014/main" id="{00000000-0008-0000-0300-0000C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5" name="Text Box 11">
          <a:extLst>
            <a:ext uri="{FF2B5EF4-FFF2-40B4-BE49-F238E27FC236}">
              <a16:creationId xmlns:a16="http://schemas.microsoft.com/office/drawing/2014/main" id="{00000000-0008-0000-0300-0000C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6" name="Text Box 11">
          <a:extLst>
            <a:ext uri="{FF2B5EF4-FFF2-40B4-BE49-F238E27FC236}">
              <a16:creationId xmlns:a16="http://schemas.microsoft.com/office/drawing/2014/main" id="{00000000-0008-0000-0300-0000C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7" name="Text Box 11">
          <a:extLst>
            <a:ext uri="{FF2B5EF4-FFF2-40B4-BE49-F238E27FC236}">
              <a16:creationId xmlns:a16="http://schemas.microsoft.com/office/drawing/2014/main" id="{00000000-0008-0000-0300-0000C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8" name="Text Box 11">
          <a:extLst>
            <a:ext uri="{FF2B5EF4-FFF2-40B4-BE49-F238E27FC236}">
              <a16:creationId xmlns:a16="http://schemas.microsoft.com/office/drawing/2014/main" id="{00000000-0008-0000-0300-0000D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89" name="Text Box 11">
          <a:extLst>
            <a:ext uri="{FF2B5EF4-FFF2-40B4-BE49-F238E27FC236}">
              <a16:creationId xmlns:a16="http://schemas.microsoft.com/office/drawing/2014/main" id="{00000000-0008-0000-0300-0000D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0" name="Text Box 11">
          <a:extLst>
            <a:ext uri="{FF2B5EF4-FFF2-40B4-BE49-F238E27FC236}">
              <a16:creationId xmlns:a16="http://schemas.microsoft.com/office/drawing/2014/main" id="{00000000-0008-0000-0300-0000D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1" name="Text Box 11">
          <a:extLst>
            <a:ext uri="{FF2B5EF4-FFF2-40B4-BE49-F238E27FC236}">
              <a16:creationId xmlns:a16="http://schemas.microsoft.com/office/drawing/2014/main" id="{00000000-0008-0000-0300-0000D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2" name="Text Box 11">
          <a:extLst>
            <a:ext uri="{FF2B5EF4-FFF2-40B4-BE49-F238E27FC236}">
              <a16:creationId xmlns:a16="http://schemas.microsoft.com/office/drawing/2014/main" id="{00000000-0008-0000-0300-0000D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3" name="Text Box 11">
          <a:extLst>
            <a:ext uri="{FF2B5EF4-FFF2-40B4-BE49-F238E27FC236}">
              <a16:creationId xmlns:a16="http://schemas.microsoft.com/office/drawing/2014/main" id="{00000000-0008-0000-0300-0000D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4" name="Text Box 11">
          <a:extLst>
            <a:ext uri="{FF2B5EF4-FFF2-40B4-BE49-F238E27FC236}">
              <a16:creationId xmlns:a16="http://schemas.microsoft.com/office/drawing/2014/main" id="{00000000-0008-0000-0300-0000D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5" name="Text Box 11">
          <a:extLst>
            <a:ext uri="{FF2B5EF4-FFF2-40B4-BE49-F238E27FC236}">
              <a16:creationId xmlns:a16="http://schemas.microsoft.com/office/drawing/2014/main" id="{00000000-0008-0000-0300-0000D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6" name="Text Box 11">
          <a:extLst>
            <a:ext uri="{FF2B5EF4-FFF2-40B4-BE49-F238E27FC236}">
              <a16:creationId xmlns:a16="http://schemas.microsoft.com/office/drawing/2014/main" id="{00000000-0008-0000-0300-0000D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7" name="Text Box 11">
          <a:extLst>
            <a:ext uri="{FF2B5EF4-FFF2-40B4-BE49-F238E27FC236}">
              <a16:creationId xmlns:a16="http://schemas.microsoft.com/office/drawing/2014/main" id="{00000000-0008-0000-0300-0000D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8" name="Text Box 11">
          <a:extLst>
            <a:ext uri="{FF2B5EF4-FFF2-40B4-BE49-F238E27FC236}">
              <a16:creationId xmlns:a16="http://schemas.microsoft.com/office/drawing/2014/main" id="{00000000-0008-0000-0300-0000D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499" name="Text Box 11">
          <a:extLst>
            <a:ext uri="{FF2B5EF4-FFF2-40B4-BE49-F238E27FC236}">
              <a16:creationId xmlns:a16="http://schemas.microsoft.com/office/drawing/2014/main" id="{00000000-0008-0000-0300-0000D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0" name="Text Box 11">
          <a:extLst>
            <a:ext uri="{FF2B5EF4-FFF2-40B4-BE49-F238E27FC236}">
              <a16:creationId xmlns:a16="http://schemas.microsoft.com/office/drawing/2014/main" id="{00000000-0008-0000-0300-0000D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1" name="Text Box 11">
          <a:extLst>
            <a:ext uri="{FF2B5EF4-FFF2-40B4-BE49-F238E27FC236}">
              <a16:creationId xmlns:a16="http://schemas.microsoft.com/office/drawing/2014/main" id="{00000000-0008-0000-0300-0000D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2" name="Text Box 11">
          <a:extLst>
            <a:ext uri="{FF2B5EF4-FFF2-40B4-BE49-F238E27FC236}">
              <a16:creationId xmlns:a16="http://schemas.microsoft.com/office/drawing/2014/main" id="{00000000-0008-0000-0300-0000D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3" name="Text Box 11">
          <a:extLst>
            <a:ext uri="{FF2B5EF4-FFF2-40B4-BE49-F238E27FC236}">
              <a16:creationId xmlns:a16="http://schemas.microsoft.com/office/drawing/2014/main" id="{00000000-0008-0000-0300-0000D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4" name="Text Box 11">
          <a:extLst>
            <a:ext uri="{FF2B5EF4-FFF2-40B4-BE49-F238E27FC236}">
              <a16:creationId xmlns:a16="http://schemas.microsoft.com/office/drawing/2014/main" id="{00000000-0008-0000-0300-0000E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5" name="Text Box 11">
          <a:extLst>
            <a:ext uri="{FF2B5EF4-FFF2-40B4-BE49-F238E27FC236}">
              <a16:creationId xmlns:a16="http://schemas.microsoft.com/office/drawing/2014/main" id="{00000000-0008-0000-0300-0000E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6" name="Text Box 11">
          <a:extLst>
            <a:ext uri="{FF2B5EF4-FFF2-40B4-BE49-F238E27FC236}">
              <a16:creationId xmlns:a16="http://schemas.microsoft.com/office/drawing/2014/main" id="{00000000-0008-0000-0300-0000E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7" name="Text Box 11">
          <a:extLst>
            <a:ext uri="{FF2B5EF4-FFF2-40B4-BE49-F238E27FC236}">
              <a16:creationId xmlns:a16="http://schemas.microsoft.com/office/drawing/2014/main" id="{00000000-0008-0000-0300-0000E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8" name="Text Box 11">
          <a:extLst>
            <a:ext uri="{FF2B5EF4-FFF2-40B4-BE49-F238E27FC236}">
              <a16:creationId xmlns:a16="http://schemas.microsoft.com/office/drawing/2014/main" id="{00000000-0008-0000-0300-0000E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09" name="Text Box 11">
          <a:extLst>
            <a:ext uri="{FF2B5EF4-FFF2-40B4-BE49-F238E27FC236}">
              <a16:creationId xmlns:a16="http://schemas.microsoft.com/office/drawing/2014/main" id="{00000000-0008-0000-0300-0000E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0" name="Text Box 11">
          <a:extLst>
            <a:ext uri="{FF2B5EF4-FFF2-40B4-BE49-F238E27FC236}">
              <a16:creationId xmlns:a16="http://schemas.microsoft.com/office/drawing/2014/main" id="{00000000-0008-0000-0300-0000E6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1" name="Text Box 11">
          <a:extLst>
            <a:ext uri="{FF2B5EF4-FFF2-40B4-BE49-F238E27FC236}">
              <a16:creationId xmlns:a16="http://schemas.microsoft.com/office/drawing/2014/main" id="{00000000-0008-0000-0300-0000E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2" name="Text Box 11">
          <a:extLst>
            <a:ext uri="{FF2B5EF4-FFF2-40B4-BE49-F238E27FC236}">
              <a16:creationId xmlns:a16="http://schemas.microsoft.com/office/drawing/2014/main" id="{00000000-0008-0000-0300-0000E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3" name="Text Box 11">
          <a:extLst>
            <a:ext uri="{FF2B5EF4-FFF2-40B4-BE49-F238E27FC236}">
              <a16:creationId xmlns:a16="http://schemas.microsoft.com/office/drawing/2014/main" id="{00000000-0008-0000-0300-0000E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4" name="Text Box 11">
          <a:extLst>
            <a:ext uri="{FF2B5EF4-FFF2-40B4-BE49-F238E27FC236}">
              <a16:creationId xmlns:a16="http://schemas.microsoft.com/office/drawing/2014/main" id="{00000000-0008-0000-0300-0000E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5" name="Text Box 11">
          <a:extLst>
            <a:ext uri="{FF2B5EF4-FFF2-40B4-BE49-F238E27FC236}">
              <a16:creationId xmlns:a16="http://schemas.microsoft.com/office/drawing/2014/main" id="{00000000-0008-0000-0300-0000E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6" name="Text Box 11">
          <a:extLst>
            <a:ext uri="{FF2B5EF4-FFF2-40B4-BE49-F238E27FC236}">
              <a16:creationId xmlns:a16="http://schemas.microsoft.com/office/drawing/2014/main" id="{00000000-0008-0000-0300-0000E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7" name="Text Box 11">
          <a:extLst>
            <a:ext uri="{FF2B5EF4-FFF2-40B4-BE49-F238E27FC236}">
              <a16:creationId xmlns:a16="http://schemas.microsoft.com/office/drawing/2014/main" id="{00000000-0008-0000-0300-0000E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8" name="Text Box 11">
          <a:extLst>
            <a:ext uri="{FF2B5EF4-FFF2-40B4-BE49-F238E27FC236}">
              <a16:creationId xmlns:a16="http://schemas.microsoft.com/office/drawing/2014/main" id="{00000000-0008-0000-0300-0000E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19" name="Text Box 11">
          <a:extLst>
            <a:ext uri="{FF2B5EF4-FFF2-40B4-BE49-F238E27FC236}">
              <a16:creationId xmlns:a16="http://schemas.microsoft.com/office/drawing/2014/main" id="{00000000-0008-0000-0300-0000E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20" name="Text Box 11">
          <a:extLst>
            <a:ext uri="{FF2B5EF4-FFF2-40B4-BE49-F238E27FC236}">
              <a16:creationId xmlns:a16="http://schemas.microsoft.com/office/drawing/2014/main" id="{00000000-0008-0000-0300-0000F0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21" name="Text Box 11">
          <a:extLst>
            <a:ext uri="{FF2B5EF4-FFF2-40B4-BE49-F238E27FC236}">
              <a16:creationId xmlns:a16="http://schemas.microsoft.com/office/drawing/2014/main" id="{00000000-0008-0000-0300-0000F1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22" name="Text Box 11">
          <a:extLst>
            <a:ext uri="{FF2B5EF4-FFF2-40B4-BE49-F238E27FC236}">
              <a16:creationId xmlns:a16="http://schemas.microsoft.com/office/drawing/2014/main" id="{00000000-0008-0000-0300-0000F2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23" name="Text Box 11">
          <a:extLst>
            <a:ext uri="{FF2B5EF4-FFF2-40B4-BE49-F238E27FC236}">
              <a16:creationId xmlns:a16="http://schemas.microsoft.com/office/drawing/2014/main" id="{00000000-0008-0000-0300-0000F3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24" name="Text Box 11">
          <a:extLst>
            <a:ext uri="{FF2B5EF4-FFF2-40B4-BE49-F238E27FC236}">
              <a16:creationId xmlns:a16="http://schemas.microsoft.com/office/drawing/2014/main" id="{00000000-0008-0000-0300-0000F4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25" name="Text Box 11">
          <a:extLst>
            <a:ext uri="{FF2B5EF4-FFF2-40B4-BE49-F238E27FC236}">
              <a16:creationId xmlns:a16="http://schemas.microsoft.com/office/drawing/2014/main" id="{00000000-0008-0000-0300-0000F5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114299</xdr:colOff>
      <xdr:row>53</xdr:row>
      <xdr:rowOff>0</xdr:rowOff>
    </xdr:from>
    <xdr:to>
      <xdr:col>1</xdr:col>
      <xdr:colOff>263978</xdr:colOff>
      <xdr:row>53</xdr:row>
      <xdr:rowOff>28575</xdr:rowOff>
    </xdr:to>
    <xdr:sp macro="" textlink="">
      <xdr:nvSpPr>
        <xdr:cNvPr id="1526" name="Text Box 11">
          <a:extLst>
            <a:ext uri="{FF2B5EF4-FFF2-40B4-BE49-F238E27FC236}">
              <a16:creationId xmlns:a16="http://schemas.microsoft.com/office/drawing/2014/main" id="{00000000-0008-0000-0300-0000F6050000}"/>
            </a:ext>
          </a:extLst>
        </xdr:cNvPr>
        <xdr:cNvSpPr txBox="1">
          <a:spLocks noChangeArrowheads="1"/>
        </xdr:cNvSpPr>
      </xdr:nvSpPr>
      <xdr:spPr bwMode="auto">
        <a:xfrm>
          <a:off x="447674" y="257937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27" name="Text Box 11">
          <a:extLst>
            <a:ext uri="{FF2B5EF4-FFF2-40B4-BE49-F238E27FC236}">
              <a16:creationId xmlns:a16="http://schemas.microsoft.com/office/drawing/2014/main" id="{00000000-0008-0000-0300-0000F7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28" name="Text Box 11">
          <a:extLst>
            <a:ext uri="{FF2B5EF4-FFF2-40B4-BE49-F238E27FC236}">
              <a16:creationId xmlns:a16="http://schemas.microsoft.com/office/drawing/2014/main" id="{00000000-0008-0000-0300-0000F8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29" name="Text Box 11">
          <a:extLst>
            <a:ext uri="{FF2B5EF4-FFF2-40B4-BE49-F238E27FC236}">
              <a16:creationId xmlns:a16="http://schemas.microsoft.com/office/drawing/2014/main" id="{00000000-0008-0000-0300-0000F9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0" name="Text Box 11">
          <a:extLst>
            <a:ext uri="{FF2B5EF4-FFF2-40B4-BE49-F238E27FC236}">
              <a16:creationId xmlns:a16="http://schemas.microsoft.com/office/drawing/2014/main" id="{00000000-0008-0000-0300-0000FA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1" name="Text Box 11">
          <a:extLst>
            <a:ext uri="{FF2B5EF4-FFF2-40B4-BE49-F238E27FC236}">
              <a16:creationId xmlns:a16="http://schemas.microsoft.com/office/drawing/2014/main" id="{00000000-0008-0000-0300-0000FB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2" name="Text Box 11">
          <a:extLst>
            <a:ext uri="{FF2B5EF4-FFF2-40B4-BE49-F238E27FC236}">
              <a16:creationId xmlns:a16="http://schemas.microsoft.com/office/drawing/2014/main" id="{00000000-0008-0000-0300-0000FC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3" name="Text Box 11">
          <a:extLst>
            <a:ext uri="{FF2B5EF4-FFF2-40B4-BE49-F238E27FC236}">
              <a16:creationId xmlns:a16="http://schemas.microsoft.com/office/drawing/2014/main" id="{00000000-0008-0000-0300-0000FD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4" name="Text Box 11">
          <a:extLst>
            <a:ext uri="{FF2B5EF4-FFF2-40B4-BE49-F238E27FC236}">
              <a16:creationId xmlns:a16="http://schemas.microsoft.com/office/drawing/2014/main" id="{00000000-0008-0000-0300-0000FE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5" name="Text Box 11">
          <a:extLst>
            <a:ext uri="{FF2B5EF4-FFF2-40B4-BE49-F238E27FC236}">
              <a16:creationId xmlns:a16="http://schemas.microsoft.com/office/drawing/2014/main" id="{00000000-0008-0000-0300-0000FF05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6" name="Text Box 11">
          <a:extLst>
            <a:ext uri="{FF2B5EF4-FFF2-40B4-BE49-F238E27FC236}">
              <a16:creationId xmlns:a16="http://schemas.microsoft.com/office/drawing/2014/main" id="{00000000-0008-0000-0300-00000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7" name="Text Box 11">
          <a:extLst>
            <a:ext uri="{FF2B5EF4-FFF2-40B4-BE49-F238E27FC236}">
              <a16:creationId xmlns:a16="http://schemas.microsoft.com/office/drawing/2014/main" id="{00000000-0008-0000-0300-00000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8" name="Text Box 11">
          <a:extLst>
            <a:ext uri="{FF2B5EF4-FFF2-40B4-BE49-F238E27FC236}">
              <a16:creationId xmlns:a16="http://schemas.microsoft.com/office/drawing/2014/main" id="{00000000-0008-0000-0300-000002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39" name="Text Box 11">
          <a:extLst>
            <a:ext uri="{FF2B5EF4-FFF2-40B4-BE49-F238E27FC236}">
              <a16:creationId xmlns:a16="http://schemas.microsoft.com/office/drawing/2014/main" id="{00000000-0008-0000-0300-000003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0" name="Text Box 11">
          <a:extLst>
            <a:ext uri="{FF2B5EF4-FFF2-40B4-BE49-F238E27FC236}">
              <a16:creationId xmlns:a16="http://schemas.microsoft.com/office/drawing/2014/main" id="{00000000-0008-0000-0300-000004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1" name="Text Box 11">
          <a:extLst>
            <a:ext uri="{FF2B5EF4-FFF2-40B4-BE49-F238E27FC236}">
              <a16:creationId xmlns:a16="http://schemas.microsoft.com/office/drawing/2014/main" id="{00000000-0008-0000-0300-00000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2" name="Text Box 11">
          <a:extLst>
            <a:ext uri="{FF2B5EF4-FFF2-40B4-BE49-F238E27FC236}">
              <a16:creationId xmlns:a16="http://schemas.microsoft.com/office/drawing/2014/main" id="{00000000-0008-0000-0300-000006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3" name="Text Box 11">
          <a:extLst>
            <a:ext uri="{FF2B5EF4-FFF2-40B4-BE49-F238E27FC236}">
              <a16:creationId xmlns:a16="http://schemas.microsoft.com/office/drawing/2014/main" id="{00000000-0008-0000-0300-00000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4" name="Text Box 11">
          <a:extLst>
            <a:ext uri="{FF2B5EF4-FFF2-40B4-BE49-F238E27FC236}">
              <a16:creationId xmlns:a16="http://schemas.microsoft.com/office/drawing/2014/main" id="{00000000-0008-0000-0300-000008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5" name="Text Box 11">
          <a:extLst>
            <a:ext uri="{FF2B5EF4-FFF2-40B4-BE49-F238E27FC236}">
              <a16:creationId xmlns:a16="http://schemas.microsoft.com/office/drawing/2014/main" id="{00000000-0008-0000-0300-00000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6" name="Text Box 11">
          <a:extLst>
            <a:ext uri="{FF2B5EF4-FFF2-40B4-BE49-F238E27FC236}">
              <a16:creationId xmlns:a16="http://schemas.microsoft.com/office/drawing/2014/main" id="{00000000-0008-0000-0300-00000A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7" name="Text Box 11">
          <a:extLst>
            <a:ext uri="{FF2B5EF4-FFF2-40B4-BE49-F238E27FC236}">
              <a16:creationId xmlns:a16="http://schemas.microsoft.com/office/drawing/2014/main" id="{00000000-0008-0000-0300-00000B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8" name="Text Box 11">
          <a:extLst>
            <a:ext uri="{FF2B5EF4-FFF2-40B4-BE49-F238E27FC236}">
              <a16:creationId xmlns:a16="http://schemas.microsoft.com/office/drawing/2014/main" id="{00000000-0008-0000-0300-00000C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49" name="Text Box 11">
          <a:extLst>
            <a:ext uri="{FF2B5EF4-FFF2-40B4-BE49-F238E27FC236}">
              <a16:creationId xmlns:a16="http://schemas.microsoft.com/office/drawing/2014/main" id="{00000000-0008-0000-0300-00000D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0" name="Text Box 11">
          <a:extLst>
            <a:ext uri="{FF2B5EF4-FFF2-40B4-BE49-F238E27FC236}">
              <a16:creationId xmlns:a16="http://schemas.microsoft.com/office/drawing/2014/main" id="{00000000-0008-0000-0300-00000E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1" name="Text Box 11">
          <a:extLst>
            <a:ext uri="{FF2B5EF4-FFF2-40B4-BE49-F238E27FC236}">
              <a16:creationId xmlns:a16="http://schemas.microsoft.com/office/drawing/2014/main" id="{00000000-0008-0000-0300-00000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2" name="Text Box 11">
          <a:extLst>
            <a:ext uri="{FF2B5EF4-FFF2-40B4-BE49-F238E27FC236}">
              <a16:creationId xmlns:a16="http://schemas.microsoft.com/office/drawing/2014/main" id="{00000000-0008-0000-0300-00001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3" name="Text Box 11">
          <a:extLst>
            <a:ext uri="{FF2B5EF4-FFF2-40B4-BE49-F238E27FC236}">
              <a16:creationId xmlns:a16="http://schemas.microsoft.com/office/drawing/2014/main" id="{00000000-0008-0000-0300-00001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4" name="Text Box 11">
          <a:extLst>
            <a:ext uri="{FF2B5EF4-FFF2-40B4-BE49-F238E27FC236}">
              <a16:creationId xmlns:a16="http://schemas.microsoft.com/office/drawing/2014/main" id="{00000000-0008-0000-0300-000012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5" name="Text Box 11">
          <a:extLst>
            <a:ext uri="{FF2B5EF4-FFF2-40B4-BE49-F238E27FC236}">
              <a16:creationId xmlns:a16="http://schemas.microsoft.com/office/drawing/2014/main" id="{00000000-0008-0000-0300-000013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6" name="Text Box 11">
          <a:extLst>
            <a:ext uri="{FF2B5EF4-FFF2-40B4-BE49-F238E27FC236}">
              <a16:creationId xmlns:a16="http://schemas.microsoft.com/office/drawing/2014/main" id="{00000000-0008-0000-0300-000014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7" name="Text Box 11">
          <a:extLst>
            <a:ext uri="{FF2B5EF4-FFF2-40B4-BE49-F238E27FC236}">
              <a16:creationId xmlns:a16="http://schemas.microsoft.com/office/drawing/2014/main" id="{00000000-0008-0000-0300-00001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8" name="Text Box 11">
          <a:extLst>
            <a:ext uri="{FF2B5EF4-FFF2-40B4-BE49-F238E27FC236}">
              <a16:creationId xmlns:a16="http://schemas.microsoft.com/office/drawing/2014/main" id="{00000000-0008-0000-0300-000016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59" name="Text Box 11">
          <a:extLst>
            <a:ext uri="{FF2B5EF4-FFF2-40B4-BE49-F238E27FC236}">
              <a16:creationId xmlns:a16="http://schemas.microsoft.com/office/drawing/2014/main" id="{00000000-0008-0000-0300-00001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0" name="Text Box 11">
          <a:extLst>
            <a:ext uri="{FF2B5EF4-FFF2-40B4-BE49-F238E27FC236}">
              <a16:creationId xmlns:a16="http://schemas.microsoft.com/office/drawing/2014/main" id="{00000000-0008-0000-0300-000018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1" name="Text Box 11">
          <a:extLst>
            <a:ext uri="{FF2B5EF4-FFF2-40B4-BE49-F238E27FC236}">
              <a16:creationId xmlns:a16="http://schemas.microsoft.com/office/drawing/2014/main" id="{00000000-0008-0000-0300-00001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2" name="Text Box 11">
          <a:extLst>
            <a:ext uri="{FF2B5EF4-FFF2-40B4-BE49-F238E27FC236}">
              <a16:creationId xmlns:a16="http://schemas.microsoft.com/office/drawing/2014/main" id="{00000000-0008-0000-0300-00001A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3" name="Text Box 11">
          <a:extLst>
            <a:ext uri="{FF2B5EF4-FFF2-40B4-BE49-F238E27FC236}">
              <a16:creationId xmlns:a16="http://schemas.microsoft.com/office/drawing/2014/main" id="{00000000-0008-0000-0300-00001B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4" name="Text Box 11">
          <a:extLst>
            <a:ext uri="{FF2B5EF4-FFF2-40B4-BE49-F238E27FC236}">
              <a16:creationId xmlns:a16="http://schemas.microsoft.com/office/drawing/2014/main" id="{00000000-0008-0000-0300-00001C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5" name="Text Box 11">
          <a:extLst>
            <a:ext uri="{FF2B5EF4-FFF2-40B4-BE49-F238E27FC236}">
              <a16:creationId xmlns:a16="http://schemas.microsoft.com/office/drawing/2014/main" id="{00000000-0008-0000-0300-00001D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6" name="Text Box 11">
          <a:extLst>
            <a:ext uri="{FF2B5EF4-FFF2-40B4-BE49-F238E27FC236}">
              <a16:creationId xmlns:a16="http://schemas.microsoft.com/office/drawing/2014/main" id="{00000000-0008-0000-0300-00001E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7" name="Text Box 11">
          <a:extLst>
            <a:ext uri="{FF2B5EF4-FFF2-40B4-BE49-F238E27FC236}">
              <a16:creationId xmlns:a16="http://schemas.microsoft.com/office/drawing/2014/main" id="{00000000-0008-0000-0300-00001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8" name="Text Box 11">
          <a:extLst>
            <a:ext uri="{FF2B5EF4-FFF2-40B4-BE49-F238E27FC236}">
              <a16:creationId xmlns:a16="http://schemas.microsoft.com/office/drawing/2014/main" id="{00000000-0008-0000-0300-00002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569" name="Text Box 11">
          <a:extLst>
            <a:ext uri="{FF2B5EF4-FFF2-40B4-BE49-F238E27FC236}">
              <a16:creationId xmlns:a16="http://schemas.microsoft.com/office/drawing/2014/main" id="{00000000-0008-0000-0300-00002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0" name="Text Box 8">
          <a:extLst>
            <a:ext uri="{FF2B5EF4-FFF2-40B4-BE49-F238E27FC236}">
              <a16:creationId xmlns:a16="http://schemas.microsoft.com/office/drawing/2014/main" id="{00000000-0008-0000-0300-00002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1" name="Text Box 9">
          <a:extLst>
            <a:ext uri="{FF2B5EF4-FFF2-40B4-BE49-F238E27FC236}">
              <a16:creationId xmlns:a16="http://schemas.microsoft.com/office/drawing/2014/main" id="{00000000-0008-0000-0300-00002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2" name="Text Box 11">
          <a:extLst>
            <a:ext uri="{FF2B5EF4-FFF2-40B4-BE49-F238E27FC236}">
              <a16:creationId xmlns:a16="http://schemas.microsoft.com/office/drawing/2014/main" id="{00000000-0008-0000-0300-00002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3" name="Text Box 8">
          <a:extLst>
            <a:ext uri="{FF2B5EF4-FFF2-40B4-BE49-F238E27FC236}">
              <a16:creationId xmlns:a16="http://schemas.microsoft.com/office/drawing/2014/main" id="{00000000-0008-0000-0300-00002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4" name="Text Box 9">
          <a:extLst>
            <a:ext uri="{FF2B5EF4-FFF2-40B4-BE49-F238E27FC236}">
              <a16:creationId xmlns:a16="http://schemas.microsoft.com/office/drawing/2014/main" id="{00000000-0008-0000-0300-00002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5" name="Text Box 11">
          <a:extLst>
            <a:ext uri="{FF2B5EF4-FFF2-40B4-BE49-F238E27FC236}">
              <a16:creationId xmlns:a16="http://schemas.microsoft.com/office/drawing/2014/main" id="{00000000-0008-0000-0300-00002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6" name="Text Box 11">
          <a:extLst>
            <a:ext uri="{FF2B5EF4-FFF2-40B4-BE49-F238E27FC236}">
              <a16:creationId xmlns:a16="http://schemas.microsoft.com/office/drawing/2014/main" id="{00000000-0008-0000-0300-00002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7" name="Text Box 9">
          <a:extLst>
            <a:ext uri="{FF2B5EF4-FFF2-40B4-BE49-F238E27FC236}">
              <a16:creationId xmlns:a16="http://schemas.microsoft.com/office/drawing/2014/main" id="{00000000-0008-0000-0300-00002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8" name="Text Box 11">
          <a:extLst>
            <a:ext uri="{FF2B5EF4-FFF2-40B4-BE49-F238E27FC236}">
              <a16:creationId xmlns:a16="http://schemas.microsoft.com/office/drawing/2014/main" id="{00000000-0008-0000-0300-00002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79" name="Text Box 8">
          <a:extLst>
            <a:ext uri="{FF2B5EF4-FFF2-40B4-BE49-F238E27FC236}">
              <a16:creationId xmlns:a16="http://schemas.microsoft.com/office/drawing/2014/main" id="{00000000-0008-0000-0300-00002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0" name="Text Box 9">
          <a:extLst>
            <a:ext uri="{FF2B5EF4-FFF2-40B4-BE49-F238E27FC236}">
              <a16:creationId xmlns:a16="http://schemas.microsoft.com/office/drawing/2014/main" id="{00000000-0008-0000-0300-00002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1" name="Text Box 11">
          <a:extLst>
            <a:ext uri="{FF2B5EF4-FFF2-40B4-BE49-F238E27FC236}">
              <a16:creationId xmlns:a16="http://schemas.microsoft.com/office/drawing/2014/main" id="{00000000-0008-0000-0300-00002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2" name="Text Box 8">
          <a:extLst>
            <a:ext uri="{FF2B5EF4-FFF2-40B4-BE49-F238E27FC236}">
              <a16:creationId xmlns:a16="http://schemas.microsoft.com/office/drawing/2014/main" id="{00000000-0008-0000-0300-00002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3" name="Text Box 9">
          <a:extLst>
            <a:ext uri="{FF2B5EF4-FFF2-40B4-BE49-F238E27FC236}">
              <a16:creationId xmlns:a16="http://schemas.microsoft.com/office/drawing/2014/main" id="{00000000-0008-0000-0300-00002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4" name="Text Box 11">
          <a:extLst>
            <a:ext uri="{FF2B5EF4-FFF2-40B4-BE49-F238E27FC236}">
              <a16:creationId xmlns:a16="http://schemas.microsoft.com/office/drawing/2014/main" id="{00000000-0008-0000-0300-00003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5" name="Text Box 8">
          <a:extLst>
            <a:ext uri="{FF2B5EF4-FFF2-40B4-BE49-F238E27FC236}">
              <a16:creationId xmlns:a16="http://schemas.microsoft.com/office/drawing/2014/main" id="{00000000-0008-0000-0300-00003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6" name="Text Box 9">
          <a:extLst>
            <a:ext uri="{FF2B5EF4-FFF2-40B4-BE49-F238E27FC236}">
              <a16:creationId xmlns:a16="http://schemas.microsoft.com/office/drawing/2014/main" id="{00000000-0008-0000-0300-00003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7" name="Text Box 11">
          <a:extLst>
            <a:ext uri="{FF2B5EF4-FFF2-40B4-BE49-F238E27FC236}">
              <a16:creationId xmlns:a16="http://schemas.microsoft.com/office/drawing/2014/main" id="{00000000-0008-0000-0300-00003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8" name="Text Box 8">
          <a:extLst>
            <a:ext uri="{FF2B5EF4-FFF2-40B4-BE49-F238E27FC236}">
              <a16:creationId xmlns:a16="http://schemas.microsoft.com/office/drawing/2014/main" id="{00000000-0008-0000-0300-00003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89" name="Text Box 9">
          <a:extLst>
            <a:ext uri="{FF2B5EF4-FFF2-40B4-BE49-F238E27FC236}">
              <a16:creationId xmlns:a16="http://schemas.microsoft.com/office/drawing/2014/main" id="{00000000-0008-0000-0300-00003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0" name="Text Box 11">
          <a:extLst>
            <a:ext uri="{FF2B5EF4-FFF2-40B4-BE49-F238E27FC236}">
              <a16:creationId xmlns:a16="http://schemas.microsoft.com/office/drawing/2014/main" id="{00000000-0008-0000-0300-00003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1" name="Text Box 8">
          <a:extLst>
            <a:ext uri="{FF2B5EF4-FFF2-40B4-BE49-F238E27FC236}">
              <a16:creationId xmlns:a16="http://schemas.microsoft.com/office/drawing/2014/main" id="{00000000-0008-0000-0300-00003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2" name="Text Box 9">
          <a:extLst>
            <a:ext uri="{FF2B5EF4-FFF2-40B4-BE49-F238E27FC236}">
              <a16:creationId xmlns:a16="http://schemas.microsoft.com/office/drawing/2014/main" id="{00000000-0008-0000-0300-00003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3" name="Text Box 11">
          <a:extLst>
            <a:ext uri="{FF2B5EF4-FFF2-40B4-BE49-F238E27FC236}">
              <a16:creationId xmlns:a16="http://schemas.microsoft.com/office/drawing/2014/main" id="{00000000-0008-0000-0300-00003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4" name="Text Box 8">
          <a:extLst>
            <a:ext uri="{FF2B5EF4-FFF2-40B4-BE49-F238E27FC236}">
              <a16:creationId xmlns:a16="http://schemas.microsoft.com/office/drawing/2014/main" id="{00000000-0008-0000-0300-00003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5" name="Text Box 9">
          <a:extLst>
            <a:ext uri="{FF2B5EF4-FFF2-40B4-BE49-F238E27FC236}">
              <a16:creationId xmlns:a16="http://schemas.microsoft.com/office/drawing/2014/main" id="{00000000-0008-0000-0300-00003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6" name="Text Box 11">
          <a:extLst>
            <a:ext uri="{FF2B5EF4-FFF2-40B4-BE49-F238E27FC236}">
              <a16:creationId xmlns:a16="http://schemas.microsoft.com/office/drawing/2014/main" id="{00000000-0008-0000-0300-00003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7" name="Text Box 8">
          <a:extLst>
            <a:ext uri="{FF2B5EF4-FFF2-40B4-BE49-F238E27FC236}">
              <a16:creationId xmlns:a16="http://schemas.microsoft.com/office/drawing/2014/main" id="{00000000-0008-0000-0300-00003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8" name="Text Box 9">
          <a:extLst>
            <a:ext uri="{FF2B5EF4-FFF2-40B4-BE49-F238E27FC236}">
              <a16:creationId xmlns:a16="http://schemas.microsoft.com/office/drawing/2014/main" id="{00000000-0008-0000-0300-00003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599" name="Text Box 11">
          <a:extLst>
            <a:ext uri="{FF2B5EF4-FFF2-40B4-BE49-F238E27FC236}">
              <a16:creationId xmlns:a16="http://schemas.microsoft.com/office/drawing/2014/main" id="{00000000-0008-0000-0300-00003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0" name="Text Box 8">
          <a:extLst>
            <a:ext uri="{FF2B5EF4-FFF2-40B4-BE49-F238E27FC236}">
              <a16:creationId xmlns:a16="http://schemas.microsoft.com/office/drawing/2014/main" id="{00000000-0008-0000-0300-00004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1" name="Text Box 9">
          <a:extLst>
            <a:ext uri="{FF2B5EF4-FFF2-40B4-BE49-F238E27FC236}">
              <a16:creationId xmlns:a16="http://schemas.microsoft.com/office/drawing/2014/main" id="{00000000-0008-0000-0300-00004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2" name="Text Box 11">
          <a:extLst>
            <a:ext uri="{FF2B5EF4-FFF2-40B4-BE49-F238E27FC236}">
              <a16:creationId xmlns:a16="http://schemas.microsoft.com/office/drawing/2014/main" id="{00000000-0008-0000-0300-00004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3" name="Text Box 8">
          <a:extLst>
            <a:ext uri="{FF2B5EF4-FFF2-40B4-BE49-F238E27FC236}">
              <a16:creationId xmlns:a16="http://schemas.microsoft.com/office/drawing/2014/main" id="{00000000-0008-0000-0300-00004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4" name="Text Box 9">
          <a:extLst>
            <a:ext uri="{FF2B5EF4-FFF2-40B4-BE49-F238E27FC236}">
              <a16:creationId xmlns:a16="http://schemas.microsoft.com/office/drawing/2014/main" id="{00000000-0008-0000-0300-00004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5" name="Text Box 11">
          <a:extLst>
            <a:ext uri="{FF2B5EF4-FFF2-40B4-BE49-F238E27FC236}">
              <a16:creationId xmlns:a16="http://schemas.microsoft.com/office/drawing/2014/main" id="{00000000-0008-0000-0300-00004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6" name="Text Box 8">
          <a:extLst>
            <a:ext uri="{FF2B5EF4-FFF2-40B4-BE49-F238E27FC236}">
              <a16:creationId xmlns:a16="http://schemas.microsoft.com/office/drawing/2014/main" id="{00000000-0008-0000-0300-00004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7" name="Text Box 9">
          <a:extLst>
            <a:ext uri="{FF2B5EF4-FFF2-40B4-BE49-F238E27FC236}">
              <a16:creationId xmlns:a16="http://schemas.microsoft.com/office/drawing/2014/main" id="{00000000-0008-0000-0300-00004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8" name="Text Box 11">
          <a:extLst>
            <a:ext uri="{FF2B5EF4-FFF2-40B4-BE49-F238E27FC236}">
              <a16:creationId xmlns:a16="http://schemas.microsoft.com/office/drawing/2014/main" id="{00000000-0008-0000-0300-00004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09" name="Text Box 8">
          <a:extLst>
            <a:ext uri="{FF2B5EF4-FFF2-40B4-BE49-F238E27FC236}">
              <a16:creationId xmlns:a16="http://schemas.microsoft.com/office/drawing/2014/main" id="{00000000-0008-0000-0300-00004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10" name="Text Box 9">
          <a:extLst>
            <a:ext uri="{FF2B5EF4-FFF2-40B4-BE49-F238E27FC236}">
              <a16:creationId xmlns:a16="http://schemas.microsoft.com/office/drawing/2014/main" id="{00000000-0008-0000-0300-00004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11" name="Text Box 11">
          <a:extLst>
            <a:ext uri="{FF2B5EF4-FFF2-40B4-BE49-F238E27FC236}">
              <a16:creationId xmlns:a16="http://schemas.microsoft.com/office/drawing/2014/main" id="{00000000-0008-0000-0300-00004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612" name="Text Box 8">
          <a:extLst>
            <a:ext uri="{FF2B5EF4-FFF2-40B4-BE49-F238E27FC236}">
              <a16:creationId xmlns:a16="http://schemas.microsoft.com/office/drawing/2014/main" id="{00000000-0008-0000-0300-00004C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13" name="Text Box 11">
          <a:extLst>
            <a:ext uri="{FF2B5EF4-FFF2-40B4-BE49-F238E27FC236}">
              <a16:creationId xmlns:a16="http://schemas.microsoft.com/office/drawing/2014/main" id="{00000000-0008-0000-0300-00004D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14" name="Text Box 8">
          <a:extLst>
            <a:ext uri="{FF2B5EF4-FFF2-40B4-BE49-F238E27FC236}">
              <a16:creationId xmlns:a16="http://schemas.microsoft.com/office/drawing/2014/main" id="{00000000-0008-0000-0300-00004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15" name="Text Box 9">
          <a:extLst>
            <a:ext uri="{FF2B5EF4-FFF2-40B4-BE49-F238E27FC236}">
              <a16:creationId xmlns:a16="http://schemas.microsoft.com/office/drawing/2014/main" id="{00000000-0008-0000-0300-00004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16" name="Text Box 11">
          <a:extLst>
            <a:ext uri="{FF2B5EF4-FFF2-40B4-BE49-F238E27FC236}">
              <a16:creationId xmlns:a16="http://schemas.microsoft.com/office/drawing/2014/main" id="{00000000-0008-0000-0300-00005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1617" name="Text Box 11">
          <a:extLst>
            <a:ext uri="{FF2B5EF4-FFF2-40B4-BE49-F238E27FC236}">
              <a16:creationId xmlns:a16="http://schemas.microsoft.com/office/drawing/2014/main" id="{00000000-0008-0000-0300-00005106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18" name="Text Box 8">
          <a:extLst>
            <a:ext uri="{FF2B5EF4-FFF2-40B4-BE49-F238E27FC236}">
              <a16:creationId xmlns:a16="http://schemas.microsoft.com/office/drawing/2014/main" id="{00000000-0008-0000-0300-000052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19" name="Text Box 9">
          <a:extLst>
            <a:ext uri="{FF2B5EF4-FFF2-40B4-BE49-F238E27FC236}">
              <a16:creationId xmlns:a16="http://schemas.microsoft.com/office/drawing/2014/main" id="{00000000-0008-0000-0300-000053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20" name="Text Box 11">
          <a:extLst>
            <a:ext uri="{FF2B5EF4-FFF2-40B4-BE49-F238E27FC236}">
              <a16:creationId xmlns:a16="http://schemas.microsoft.com/office/drawing/2014/main" id="{00000000-0008-0000-0300-000054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21" name="Text Box 8">
          <a:extLst>
            <a:ext uri="{FF2B5EF4-FFF2-40B4-BE49-F238E27FC236}">
              <a16:creationId xmlns:a16="http://schemas.microsoft.com/office/drawing/2014/main" id="{00000000-0008-0000-0300-00005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22" name="Text Box 9">
          <a:extLst>
            <a:ext uri="{FF2B5EF4-FFF2-40B4-BE49-F238E27FC236}">
              <a16:creationId xmlns:a16="http://schemas.microsoft.com/office/drawing/2014/main" id="{00000000-0008-0000-0300-00005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23" name="Text Box 11">
          <a:extLst>
            <a:ext uri="{FF2B5EF4-FFF2-40B4-BE49-F238E27FC236}">
              <a16:creationId xmlns:a16="http://schemas.microsoft.com/office/drawing/2014/main" id="{00000000-0008-0000-0300-00005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24" name="Text Box 8">
          <a:extLst>
            <a:ext uri="{FF2B5EF4-FFF2-40B4-BE49-F238E27FC236}">
              <a16:creationId xmlns:a16="http://schemas.microsoft.com/office/drawing/2014/main" id="{00000000-0008-0000-0300-000058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25" name="Text Box 9">
          <a:extLst>
            <a:ext uri="{FF2B5EF4-FFF2-40B4-BE49-F238E27FC236}">
              <a16:creationId xmlns:a16="http://schemas.microsoft.com/office/drawing/2014/main" id="{00000000-0008-0000-0300-000059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26" name="Text Box 11">
          <a:extLst>
            <a:ext uri="{FF2B5EF4-FFF2-40B4-BE49-F238E27FC236}">
              <a16:creationId xmlns:a16="http://schemas.microsoft.com/office/drawing/2014/main" id="{00000000-0008-0000-0300-00005A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27" name="Text Box 8">
          <a:extLst>
            <a:ext uri="{FF2B5EF4-FFF2-40B4-BE49-F238E27FC236}">
              <a16:creationId xmlns:a16="http://schemas.microsoft.com/office/drawing/2014/main" id="{00000000-0008-0000-0300-00005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28" name="Text Box 9">
          <a:extLst>
            <a:ext uri="{FF2B5EF4-FFF2-40B4-BE49-F238E27FC236}">
              <a16:creationId xmlns:a16="http://schemas.microsoft.com/office/drawing/2014/main" id="{00000000-0008-0000-0300-00005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29" name="Text Box 11">
          <a:extLst>
            <a:ext uri="{FF2B5EF4-FFF2-40B4-BE49-F238E27FC236}">
              <a16:creationId xmlns:a16="http://schemas.microsoft.com/office/drawing/2014/main" id="{00000000-0008-0000-0300-00005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630" name="Text Box 8">
          <a:extLst>
            <a:ext uri="{FF2B5EF4-FFF2-40B4-BE49-F238E27FC236}">
              <a16:creationId xmlns:a16="http://schemas.microsoft.com/office/drawing/2014/main" id="{00000000-0008-0000-0300-00005E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31" name="Text Box 11">
          <a:extLst>
            <a:ext uri="{FF2B5EF4-FFF2-40B4-BE49-F238E27FC236}">
              <a16:creationId xmlns:a16="http://schemas.microsoft.com/office/drawing/2014/main" id="{00000000-0008-0000-0300-00005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32" name="Text Box 11">
          <a:extLst>
            <a:ext uri="{FF2B5EF4-FFF2-40B4-BE49-F238E27FC236}">
              <a16:creationId xmlns:a16="http://schemas.microsoft.com/office/drawing/2014/main" id="{00000000-0008-0000-0300-00006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33" name="Text Box 11">
          <a:extLst>
            <a:ext uri="{FF2B5EF4-FFF2-40B4-BE49-F238E27FC236}">
              <a16:creationId xmlns:a16="http://schemas.microsoft.com/office/drawing/2014/main" id="{00000000-0008-0000-0300-00006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34" name="Text Box 11">
          <a:extLst>
            <a:ext uri="{FF2B5EF4-FFF2-40B4-BE49-F238E27FC236}">
              <a16:creationId xmlns:a16="http://schemas.microsoft.com/office/drawing/2014/main" id="{00000000-0008-0000-0300-000062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35" name="Text Box 11">
          <a:extLst>
            <a:ext uri="{FF2B5EF4-FFF2-40B4-BE49-F238E27FC236}">
              <a16:creationId xmlns:a16="http://schemas.microsoft.com/office/drawing/2014/main" id="{00000000-0008-0000-0300-000063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36" name="Text Box 11">
          <a:extLst>
            <a:ext uri="{FF2B5EF4-FFF2-40B4-BE49-F238E27FC236}">
              <a16:creationId xmlns:a16="http://schemas.microsoft.com/office/drawing/2014/main" id="{00000000-0008-0000-0300-000064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37" name="Text Box 11">
          <a:extLst>
            <a:ext uri="{FF2B5EF4-FFF2-40B4-BE49-F238E27FC236}">
              <a16:creationId xmlns:a16="http://schemas.microsoft.com/office/drawing/2014/main" id="{00000000-0008-0000-0300-00006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38" name="Text Box 11">
          <a:extLst>
            <a:ext uri="{FF2B5EF4-FFF2-40B4-BE49-F238E27FC236}">
              <a16:creationId xmlns:a16="http://schemas.microsoft.com/office/drawing/2014/main" id="{00000000-0008-0000-0300-000066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39" name="Text Box 11">
          <a:extLst>
            <a:ext uri="{FF2B5EF4-FFF2-40B4-BE49-F238E27FC236}">
              <a16:creationId xmlns:a16="http://schemas.microsoft.com/office/drawing/2014/main" id="{00000000-0008-0000-0300-00006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640" name="Text Box 8">
          <a:extLst>
            <a:ext uri="{FF2B5EF4-FFF2-40B4-BE49-F238E27FC236}">
              <a16:creationId xmlns:a16="http://schemas.microsoft.com/office/drawing/2014/main" id="{00000000-0008-0000-0300-000068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41" name="Text Box 11">
          <a:extLst>
            <a:ext uri="{FF2B5EF4-FFF2-40B4-BE49-F238E27FC236}">
              <a16:creationId xmlns:a16="http://schemas.microsoft.com/office/drawing/2014/main" id="{00000000-0008-0000-0300-00006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42" name="Text Box 9">
          <a:extLst>
            <a:ext uri="{FF2B5EF4-FFF2-40B4-BE49-F238E27FC236}">
              <a16:creationId xmlns:a16="http://schemas.microsoft.com/office/drawing/2014/main" id="{00000000-0008-0000-0300-00006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43" name="Text Box 11">
          <a:extLst>
            <a:ext uri="{FF2B5EF4-FFF2-40B4-BE49-F238E27FC236}">
              <a16:creationId xmlns:a16="http://schemas.microsoft.com/office/drawing/2014/main" id="{00000000-0008-0000-0300-00006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44" name="Text Box 8">
          <a:extLst>
            <a:ext uri="{FF2B5EF4-FFF2-40B4-BE49-F238E27FC236}">
              <a16:creationId xmlns:a16="http://schemas.microsoft.com/office/drawing/2014/main" id="{00000000-0008-0000-0300-00006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45" name="Text Box 9">
          <a:extLst>
            <a:ext uri="{FF2B5EF4-FFF2-40B4-BE49-F238E27FC236}">
              <a16:creationId xmlns:a16="http://schemas.microsoft.com/office/drawing/2014/main" id="{00000000-0008-0000-0300-00006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46" name="Text Box 11">
          <a:extLst>
            <a:ext uri="{FF2B5EF4-FFF2-40B4-BE49-F238E27FC236}">
              <a16:creationId xmlns:a16="http://schemas.microsoft.com/office/drawing/2014/main" id="{00000000-0008-0000-0300-00006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47" name="Text Box 8">
          <a:extLst>
            <a:ext uri="{FF2B5EF4-FFF2-40B4-BE49-F238E27FC236}">
              <a16:creationId xmlns:a16="http://schemas.microsoft.com/office/drawing/2014/main" id="{00000000-0008-0000-0300-00006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48" name="Text Box 9">
          <a:extLst>
            <a:ext uri="{FF2B5EF4-FFF2-40B4-BE49-F238E27FC236}">
              <a16:creationId xmlns:a16="http://schemas.microsoft.com/office/drawing/2014/main" id="{00000000-0008-0000-0300-00007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49" name="Text Box 11">
          <a:extLst>
            <a:ext uri="{FF2B5EF4-FFF2-40B4-BE49-F238E27FC236}">
              <a16:creationId xmlns:a16="http://schemas.microsoft.com/office/drawing/2014/main" id="{00000000-0008-0000-0300-00007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0" name="Text Box 8">
          <a:extLst>
            <a:ext uri="{FF2B5EF4-FFF2-40B4-BE49-F238E27FC236}">
              <a16:creationId xmlns:a16="http://schemas.microsoft.com/office/drawing/2014/main" id="{00000000-0008-0000-0300-00007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1" name="Text Box 9">
          <a:extLst>
            <a:ext uri="{FF2B5EF4-FFF2-40B4-BE49-F238E27FC236}">
              <a16:creationId xmlns:a16="http://schemas.microsoft.com/office/drawing/2014/main" id="{00000000-0008-0000-0300-00007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2" name="Text Box 11">
          <a:extLst>
            <a:ext uri="{FF2B5EF4-FFF2-40B4-BE49-F238E27FC236}">
              <a16:creationId xmlns:a16="http://schemas.microsoft.com/office/drawing/2014/main" id="{00000000-0008-0000-0300-00007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3" name="Text Box 8">
          <a:extLst>
            <a:ext uri="{FF2B5EF4-FFF2-40B4-BE49-F238E27FC236}">
              <a16:creationId xmlns:a16="http://schemas.microsoft.com/office/drawing/2014/main" id="{00000000-0008-0000-0300-00007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4" name="Text Box 9">
          <a:extLst>
            <a:ext uri="{FF2B5EF4-FFF2-40B4-BE49-F238E27FC236}">
              <a16:creationId xmlns:a16="http://schemas.microsoft.com/office/drawing/2014/main" id="{00000000-0008-0000-0300-00007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5" name="Text Box 11">
          <a:extLst>
            <a:ext uri="{FF2B5EF4-FFF2-40B4-BE49-F238E27FC236}">
              <a16:creationId xmlns:a16="http://schemas.microsoft.com/office/drawing/2014/main" id="{00000000-0008-0000-0300-00007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6" name="Text Box 8">
          <a:extLst>
            <a:ext uri="{FF2B5EF4-FFF2-40B4-BE49-F238E27FC236}">
              <a16:creationId xmlns:a16="http://schemas.microsoft.com/office/drawing/2014/main" id="{00000000-0008-0000-0300-00007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7" name="Text Box 9">
          <a:extLst>
            <a:ext uri="{FF2B5EF4-FFF2-40B4-BE49-F238E27FC236}">
              <a16:creationId xmlns:a16="http://schemas.microsoft.com/office/drawing/2014/main" id="{00000000-0008-0000-0300-00007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8" name="Text Box 11">
          <a:extLst>
            <a:ext uri="{FF2B5EF4-FFF2-40B4-BE49-F238E27FC236}">
              <a16:creationId xmlns:a16="http://schemas.microsoft.com/office/drawing/2014/main" id="{00000000-0008-0000-0300-00007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59" name="Text Box 8">
          <a:extLst>
            <a:ext uri="{FF2B5EF4-FFF2-40B4-BE49-F238E27FC236}">
              <a16:creationId xmlns:a16="http://schemas.microsoft.com/office/drawing/2014/main" id="{00000000-0008-0000-0300-00007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0" name="Text Box 9">
          <a:extLst>
            <a:ext uri="{FF2B5EF4-FFF2-40B4-BE49-F238E27FC236}">
              <a16:creationId xmlns:a16="http://schemas.microsoft.com/office/drawing/2014/main" id="{00000000-0008-0000-0300-00007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1" name="Text Box 11">
          <a:extLst>
            <a:ext uri="{FF2B5EF4-FFF2-40B4-BE49-F238E27FC236}">
              <a16:creationId xmlns:a16="http://schemas.microsoft.com/office/drawing/2014/main" id="{00000000-0008-0000-0300-00007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2" name="Text Box 8">
          <a:extLst>
            <a:ext uri="{FF2B5EF4-FFF2-40B4-BE49-F238E27FC236}">
              <a16:creationId xmlns:a16="http://schemas.microsoft.com/office/drawing/2014/main" id="{00000000-0008-0000-0300-00007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3" name="Text Box 9">
          <a:extLst>
            <a:ext uri="{FF2B5EF4-FFF2-40B4-BE49-F238E27FC236}">
              <a16:creationId xmlns:a16="http://schemas.microsoft.com/office/drawing/2014/main" id="{00000000-0008-0000-0300-00007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4" name="Text Box 11">
          <a:extLst>
            <a:ext uri="{FF2B5EF4-FFF2-40B4-BE49-F238E27FC236}">
              <a16:creationId xmlns:a16="http://schemas.microsoft.com/office/drawing/2014/main" id="{00000000-0008-0000-0300-00008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5" name="Text Box 8">
          <a:extLst>
            <a:ext uri="{FF2B5EF4-FFF2-40B4-BE49-F238E27FC236}">
              <a16:creationId xmlns:a16="http://schemas.microsoft.com/office/drawing/2014/main" id="{00000000-0008-0000-0300-00008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6" name="Text Box 9">
          <a:extLst>
            <a:ext uri="{FF2B5EF4-FFF2-40B4-BE49-F238E27FC236}">
              <a16:creationId xmlns:a16="http://schemas.microsoft.com/office/drawing/2014/main" id="{00000000-0008-0000-0300-00008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7" name="Text Box 11">
          <a:extLst>
            <a:ext uri="{FF2B5EF4-FFF2-40B4-BE49-F238E27FC236}">
              <a16:creationId xmlns:a16="http://schemas.microsoft.com/office/drawing/2014/main" id="{00000000-0008-0000-0300-00008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8" name="Text Box 8">
          <a:extLst>
            <a:ext uri="{FF2B5EF4-FFF2-40B4-BE49-F238E27FC236}">
              <a16:creationId xmlns:a16="http://schemas.microsoft.com/office/drawing/2014/main" id="{00000000-0008-0000-0300-00008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69" name="Text Box 9">
          <a:extLst>
            <a:ext uri="{FF2B5EF4-FFF2-40B4-BE49-F238E27FC236}">
              <a16:creationId xmlns:a16="http://schemas.microsoft.com/office/drawing/2014/main" id="{00000000-0008-0000-0300-00008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70" name="Text Box 11">
          <a:extLst>
            <a:ext uri="{FF2B5EF4-FFF2-40B4-BE49-F238E27FC236}">
              <a16:creationId xmlns:a16="http://schemas.microsoft.com/office/drawing/2014/main" id="{00000000-0008-0000-0300-00008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71" name="Text Box 8">
          <a:extLst>
            <a:ext uri="{FF2B5EF4-FFF2-40B4-BE49-F238E27FC236}">
              <a16:creationId xmlns:a16="http://schemas.microsoft.com/office/drawing/2014/main" id="{00000000-0008-0000-0300-00008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72" name="Text Box 9">
          <a:extLst>
            <a:ext uri="{FF2B5EF4-FFF2-40B4-BE49-F238E27FC236}">
              <a16:creationId xmlns:a16="http://schemas.microsoft.com/office/drawing/2014/main" id="{00000000-0008-0000-0300-00008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73" name="Text Box 11">
          <a:extLst>
            <a:ext uri="{FF2B5EF4-FFF2-40B4-BE49-F238E27FC236}">
              <a16:creationId xmlns:a16="http://schemas.microsoft.com/office/drawing/2014/main" id="{00000000-0008-0000-0300-00008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74" name="Text Box 8">
          <a:extLst>
            <a:ext uri="{FF2B5EF4-FFF2-40B4-BE49-F238E27FC236}">
              <a16:creationId xmlns:a16="http://schemas.microsoft.com/office/drawing/2014/main" id="{00000000-0008-0000-0300-00008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75" name="Text Box 9">
          <a:extLst>
            <a:ext uri="{FF2B5EF4-FFF2-40B4-BE49-F238E27FC236}">
              <a16:creationId xmlns:a16="http://schemas.microsoft.com/office/drawing/2014/main" id="{00000000-0008-0000-0300-00008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76" name="Text Box 11">
          <a:extLst>
            <a:ext uri="{FF2B5EF4-FFF2-40B4-BE49-F238E27FC236}">
              <a16:creationId xmlns:a16="http://schemas.microsoft.com/office/drawing/2014/main" id="{00000000-0008-0000-0300-00008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677" name="Text Box 8">
          <a:extLst>
            <a:ext uri="{FF2B5EF4-FFF2-40B4-BE49-F238E27FC236}">
              <a16:creationId xmlns:a16="http://schemas.microsoft.com/office/drawing/2014/main" id="{00000000-0008-0000-0300-00008D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78" name="Text Box 11">
          <a:extLst>
            <a:ext uri="{FF2B5EF4-FFF2-40B4-BE49-F238E27FC236}">
              <a16:creationId xmlns:a16="http://schemas.microsoft.com/office/drawing/2014/main" id="{00000000-0008-0000-0300-00008E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79" name="Text Box 8">
          <a:extLst>
            <a:ext uri="{FF2B5EF4-FFF2-40B4-BE49-F238E27FC236}">
              <a16:creationId xmlns:a16="http://schemas.microsoft.com/office/drawing/2014/main" id="{00000000-0008-0000-0300-00008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80" name="Text Box 9">
          <a:extLst>
            <a:ext uri="{FF2B5EF4-FFF2-40B4-BE49-F238E27FC236}">
              <a16:creationId xmlns:a16="http://schemas.microsoft.com/office/drawing/2014/main" id="{00000000-0008-0000-0300-00009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81" name="Text Box 11">
          <a:extLst>
            <a:ext uri="{FF2B5EF4-FFF2-40B4-BE49-F238E27FC236}">
              <a16:creationId xmlns:a16="http://schemas.microsoft.com/office/drawing/2014/main" id="{00000000-0008-0000-0300-00009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82" name="Text Box 8">
          <a:extLst>
            <a:ext uri="{FF2B5EF4-FFF2-40B4-BE49-F238E27FC236}">
              <a16:creationId xmlns:a16="http://schemas.microsoft.com/office/drawing/2014/main" id="{00000000-0008-0000-0300-000092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83" name="Text Box 9">
          <a:extLst>
            <a:ext uri="{FF2B5EF4-FFF2-40B4-BE49-F238E27FC236}">
              <a16:creationId xmlns:a16="http://schemas.microsoft.com/office/drawing/2014/main" id="{00000000-0008-0000-0300-000093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84" name="Text Box 11">
          <a:extLst>
            <a:ext uri="{FF2B5EF4-FFF2-40B4-BE49-F238E27FC236}">
              <a16:creationId xmlns:a16="http://schemas.microsoft.com/office/drawing/2014/main" id="{00000000-0008-0000-0300-000094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85" name="Text Box 8">
          <a:extLst>
            <a:ext uri="{FF2B5EF4-FFF2-40B4-BE49-F238E27FC236}">
              <a16:creationId xmlns:a16="http://schemas.microsoft.com/office/drawing/2014/main" id="{00000000-0008-0000-0300-00009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86" name="Text Box 9">
          <a:extLst>
            <a:ext uri="{FF2B5EF4-FFF2-40B4-BE49-F238E27FC236}">
              <a16:creationId xmlns:a16="http://schemas.microsoft.com/office/drawing/2014/main" id="{00000000-0008-0000-0300-00009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87" name="Text Box 11">
          <a:extLst>
            <a:ext uri="{FF2B5EF4-FFF2-40B4-BE49-F238E27FC236}">
              <a16:creationId xmlns:a16="http://schemas.microsoft.com/office/drawing/2014/main" id="{00000000-0008-0000-0300-00009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88" name="Text Box 8">
          <a:extLst>
            <a:ext uri="{FF2B5EF4-FFF2-40B4-BE49-F238E27FC236}">
              <a16:creationId xmlns:a16="http://schemas.microsoft.com/office/drawing/2014/main" id="{00000000-0008-0000-0300-000098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89" name="Text Box 9">
          <a:extLst>
            <a:ext uri="{FF2B5EF4-FFF2-40B4-BE49-F238E27FC236}">
              <a16:creationId xmlns:a16="http://schemas.microsoft.com/office/drawing/2014/main" id="{00000000-0008-0000-0300-000099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690" name="Text Box 11">
          <a:extLst>
            <a:ext uri="{FF2B5EF4-FFF2-40B4-BE49-F238E27FC236}">
              <a16:creationId xmlns:a16="http://schemas.microsoft.com/office/drawing/2014/main" id="{00000000-0008-0000-0300-00009A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91" name="Text Box 8">
          <a:extLst>
            <a:ext uri="{FF2B5EF4-FFF2-40B4-BE49-F238E27FC236}">
              <a16:creationId xmlns:a16="http://schemas.microsoft.com/office/drawing/2014/main" id="{00000000-0008-0000-0300-00009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92" name="Text Box 9">
          <a:extLst>
            <a:ext uri="{FF2B5EF4-FFF2-40B4-BE49-F238E27FC236}">
              <a16:creationId xmlns:a16="http://schemas.microsoft.com/office/drawing/2014/main" id="{00000000-0008-0000-0300-00009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693" name="Text Box 11">
          <a:extLst>
            <a:ext uri="{FF2B5EF4-FFF2-40B4-BE49-F238E27FC236}">
              <a16:creationId xmlns:a16="http://schemas.microsoft.com/office/drawing/2014/main" id="{00000000-0008-0000-0300-00009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694" name="Text Box 8">
          <a:extLst>
            <a:ext uri="{FF2B5EF4-FFF2-40B4-BE49-F238E27FC236}">
              <a16:creationId xmlns:a16="http://schemas.microsoft.com/office/drawing/2014/main" id="{00000000-0008-0000-0300-00009E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95" name="Text Box 11">
          <a:extLst>
            <a:ext uri="{FF2B5EF4-FFF2-40B4-BE49-F238E27FC236}">
              <a16:creationId xmlns:a16="http://schemas.microsoft.com/office/drawing/2014/main" id="{00000000-0008-0000-0300-00009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96" name="Text Box 11">
          <a:extLst>
            <a:ext uri="{FF2B5EF4-FFF2-40B4-BE49-F238E27FC236}">
              <a16:creationId xmlns:a16="http://schemas.microsoft.com/office/drawing/2014/main" id="{00000000-0008-0000-0300-0000A0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97" name="Text Box 11">
          <a:extLst>
            <a:ext uri="{FF2B5EF4-FFF2-40B4-BE49-F238E27FC236}">
              <a16:creationId xmlns:a16="http://schemas.microsoft.com/office/drawing/2014/main" id="{00000000-0008-0000-0300-0000A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98" name="Text Box 11">
          <a:extLst>
            <a:ext uri="{FF2B5EF4-FFF2-40B4-BE49-F238E27FC236}">
              <a16:creationId xmlns:a16="http://schemas.microsoft.com/office/drawing/2014/main" id="{00000000-0008-0000-0300-0000A2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699" name="Text Box 11">
          <a:extLst>
            <a:ext uri="{FF2B5EF4-FFF2-40B4-BE49-F238E27FC236}">
              <a16:creationId xmlns:a16="http://schemas.microsoft.com/office/drawing/2014/main" id="{00000000-0008-0000-0300-0000A3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00" name="Text Box 11">
          <a:extLst>
            <a:ext uri="{FF2B5EF4-FFF2-40B4-BE49-F238E27FC236}">
              <a16:creationId xmlns:a16="http://schemas.microsoft.com/office/drawing/2014/main" id="{00000000-0008-0000-0300-0000A4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01" name="Text Box 11">
          <a:extLst>
            <a:ext uri="{FF2B5EF4-FFF2-40B4-BE49-F238E27FC236}">
              <a16:creationId xmlns:a16="http://schemas.microsoft.com/office/drawing/2014/main" id="{00000000-0008-0000-0300-0000A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02" name="Text Box 11">
          <a:extLst>
            <a:ext uri="{FF2B5EF4-FFF2-40B4-BE49-F238E27FC236}">
              <a16:creationId xmlns:a16="http://schemas.microsoft.com/office/drawing/2014/main" id="{00000000-0008-0000-0300-0000A6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03" name="Text Box 11">
          <a:extLst>
            <a:ext uri="{FF2B5EF4-FFF2-40B4-BE49-F238E27FC236}">
              <a16:creationId xmlns:a16="http://schemas.microsoft.com/office/drawing/2014/main" id="{00000000-0008-0000-0300-0000A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704" name="Text Box 8">
          <a:extLst>
            <a:ext uri="{FF2B5EF4-FFF2-40B4-BE49-F238E27FC236}">
              <a16:creationId xmlns:a16="http://schemas.microsoft.com/office/drawing/2014/main" id="{00000000-0008-0000-0300-0000A8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05" name="Text Box 11">
          <a:extLst>
            <a:ext uri="{FF2B5EF4-FFF2-40B4-BE49-F238E27FC236}">
              <a16:creationId xmlns:a16="http://schemas.microsoft.com/office/drawing/2014/main" id="{00000000-0008-0000-0300-0000A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06" name="Text Box 8">
          <a:extLst>
            <a:ext uri="{FF2B5EF4-FFF2-40B4-BE49-F238E27FC236}">
              <a16:creationId xmlns:a16="http://schemas.microsoft.com/office/drawing/2014/main" id="{00000000-0008-0000-0300-0000A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07" name="Text Box 9">
          <a:extLst>
            <a:ext uri="{FF2B5EF4-FFF2-40B4-BE49-F238E27FC236}">
              <a16:creationId xmlns:a16="http://schemas.microsoft.com/office/drawing/2014/main" id="{00000000-0008-0000-0300-0000A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08" name="Text Box 11">
          <a:extLst>
            <a:ext uri="{FF2B5EF4-FFF2-40B4-BE49-F238E27FC236}">
              <a16:creationId xmlns:a16="http://schemas.microsoft.com/office/drawing/2014/main" id="{00000000-0008-0000-0300-0000A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09" name="Text Box 8">
          <a:extLst>
            <a:ext uri="{FF2B5EF4-FFF2-40B4-BE49-F238E27FC236}">
              <a16:creationId xmlns:a16="http://schemas.microsoft.com/office/drawing/2014/main" id="{00000000-0008-0000-0300-0000A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0" name="Text Box 9">
          <a:extLst>
            <a:ext uri="{FF2B5EF4-FFF2-40B4-BE49-F238E27FC236}">
              <a16:creationId xmlns:a16="http://schemas.microsoft.com/office/drawing/2014/main" id="{00000000-0008-0000-0300-0000A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1" name="Text Box 11">
          <a:extLst>
            <a:ext uri="{FF2B5EF4-FFF2-40B4-BE49-F238E27FC236}">
              <a16:creationId xmlns:a16="http://schemas.microsoft.com/office/drawing/2014/main" id="{00000000-0008-0000-0300-0000A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2" name="Text Box 11">
          <a:extLst>
            <a:ext uri="{FF2B5EF4-FFF2-40B4-BE49-F238E27FC236}">
              <a16:creationId xmlns:a16="http://schemas.microsoft.com/office/drawing/2014/main" id="{00000000-0008-0000-0300-0000B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3" name="Text Box 9">
          <a:extLst>
            <a:ext uri="{FF2B5EF4-FFF2-40B4-BE49-F238E27FC236}">
              <a16:creationId xmlns:a16="http://schemas.microsoft.com/office/drawing/2014/main" id="{00000000-0008-0000-0300-0000B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4" name="Text Box 11">
          <a:extLst>
            <a:ext uri="{FF2B5EF4-FFF2-40B4-BE49-F238E27FC236}">
              <a16:creationId xmlns:a16="http://schemas.microsoft.com/office/drawing/2014/main" id="{00000000-0008-0000-0300-0000B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5" name="Text Box 8">
          <a:extLst>
            <a:ext uri="{FF2B5EF4-FFF2-40B4-BE49-F238E27FC236}">
              <a16:creationId xmlns:a16="http://schemas.microsoft.com/office/drawing/2014/main" id="{00000000-0008-0000-0300-0000B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6" name="Text Box 9">
          <a:extLst>
            <a:ext uri="{FF2B5EF4-FFF2-40B4-BE49-F238E27FC236}">
              <a16:creationId xmlns:a16="http://schemas.microsoft.com/office/drawing/2014/main" id="{00000000-0008-0000-0300-0000B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7" name="Text Box 11">
          <a:extLst>
            <a:ext uri="{FF2B5EF4-FFF2-40B4-BE49-F238E27FC236}">
              <a16:creationId xmlns:a16="http://schemas.microsoft.com/office/drawing/2014/main" id="{00000000-0008-0000-0300-0000B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8" name="Text Box 8">
          <a:extLst>
            <a:ext uri="{FF2B5EF4-FFF2-40B4-BE49-F238E27FC236}">
              <a16:creationId xmlns:a16="http://schemas.microsoft.com/office/drawing/2014/main" id="{00000000-0008-0000-0300-0000B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19" name="Text Box 9">
          <a:extLst>
            <a:ext uri="{FF2B5EF4-FFF2-40B4-BE49-F238E27FC236}">
              <a16:creationId xmlns:a16="http://schemas.microsoft.com/office/drawing/2014/main" id="{00000000-0008-0000-0300-0000B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0" name="Text Box 11">
          <a:extLst>
            <a:ext uri="{FF2B5EF4-FFF2-40B4-BE49-F238E27FC236}">
              <a16:creationId xmlns:a16="http://schemas.microsoft.com/office/drawing/2014/main" id="{00000000-0008-0000-0300-0000B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1" name="Text Box 8">
          <a:extLst>
            <a:ext uri="{FF2B5EF4-FFF2-40B4-BE49-F238E27FC236}">
              <a16:creationId xmlns:a16="http://schemas.microsoft.com/office/drawing/2014/main" id="{00000000-0008-0000-0300-0000B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2" name="Text Box 9">
          <a:extLst>
            <a:ext uri="{FF2B5EF4-FFF2-40B4-BE49-F238E27FC236}">
              <a16:creationId xmlns:a16="http://schemas.microsoft.com/office/drawing/2014/main" id="{00000000-0008-0000-0300-0000B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3" name="Text Box 11">
          <a:extLst>
            <a:ext uri="{FF2B5EF4-FFF2-40B4-BE49-F238E27FC236}">
              <a16:creationId xmlns:a16="http://schemas.microsoft.com/office/drawing/2014/main" id="{00000000-0008-0000-0300-0000B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4" name="Text Box 8">
          <a:extLst>
            <a:ext uri="{FF2B5EF4-FFF2-40B4-BE49-F238E27FC236}">
              <a16:creationId xmlns:a16="http://schemas.microsoft.com/office/drawing/2014/main" id="{00000000-0008-0000-0300-0000B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5" name="Text Box 9">
          <a:extLst>
            <a:ext uri="{FF2B5EF4-FFF2-40B4-BE49-F238E27FC236}">
              <a16:creationId xmlns:a16="http://schemas.microsoft.com/office/drawing/2014/main" id="{00000000-0008-0000-0300-0000B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6" name="Text Box 11">
          <a:extLst>
            <a:ext uri="{FF2B5EF4-FFF2-40B4-BE49-F238E27FC236}">
              <a16:creationId xmlns:a16="http://schemas.microsoft.com/office/drawing/2014/main" id="{00000000-0008-0000-0300-0000B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7" name="Text Box 8">
          <a:extLst>
            <a:ext uri="{FF2B5EF4-FFF2-40B4-BE49-F238E27FC236}">
              <a16:creationId xmlns:a16="http://schemas.microsoft.com/office/drawing/2014/main" id="{00000000-0008-0000-0300-0000B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8" name="Text Box 9">
          <a:extLst>
            <a:ext uri="{FF2B5EF4-FFF2-40B4-BE49-F238E27FC236}">
              <a16:creationId xmlns:a16="http://schemas.microsoft.com/office/drawing/2014/main" id="{00000000-0008-0000-0300-0000C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29" name="Text Box 11">
          <a:extLst>
            <a:ext uri="{FF2B5EF4-FFF2-40B4-BE49-F238E27FC236}">
              <a16:creationId xmlns:a16="http://schemas.microsoft.com/office/drawing/2014/main" id="{00000000-0008-0000-0300-0000C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0" name="Text Box 8">
          <a:extLst>
            <a:ext uri="{FF2B5EF4-FFF2-40B4-BE49-F238E27FC236}">
              <a16:creationId xmlns:a16="http://schemas.microsoft.com/office/drawing/2014/main" id="{00000000-0008-0000-0300-0000C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1" name="Text Box 9">
          <a:extLst>
            <a:ext uri="{FF2B5EF4-FFF2-40B4-BE49-F238E27FC236}">
              <a16:creationId xmlns:a16="http://schemas.microsoft.com/office/drawing/2014/main" id="{00000000-0008-0000-0300-0000C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2" name="Text Box 11">
          <a:extLst>
            <a:ext uri="{FF2B5EF4-FFF2-40B4-BE49-F238E27FC236}">
              <a16:creationId xmlns:a16="http://schemas.microsoft.com/office/drawing/2014/main" id="{00000000-0008-0000-0300-0000C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3" name="Text Box 8">
          <a:extLst>
            <a:ext uri="{FF2B5EF4-FFF2-40B4-BE49-F238E27FC236}">
              <a16:creationId xmlns:a16="http://schemas.microsoft.com/office/drawing/2014/main" id="{00000000-0008-0000-0300-0000C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4" name="Text Box 9">
          <a:extLst>
            <a:ext uri="{FF2B5EF4-FFF2-40B4-BE49-F238E27FC236}">
              <a16:creationId xmlns:a16="http://schemas.microsoft.com/office/drawing/2014/main" id="{00000000-0008-0000-0300-0000C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5" name="Text Box 11">
          <a:extLst>
            <a:ext uri="{FF2B5EF4-FFF2-40B4-BE49-F238E27FC236}">
              <a16:creationId xmlns:a16="http://schemas.microsoft.com/office/drawing/2014/main" id="{00000000-0008-0000-0300-0000C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6" name="Text Box 8">
          <a:extLst>
            <a:ext uri="{FF2B5EF4-FFF2-40B4-BE49-F238E27FC236}">
              <a16:creationId xmlns:a16="http://schemas.microsoft.com/office/drawing/2014/main" id="{00000000-0008-0000-0300-0000C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7" name="Text Box 9">
          <a:extLst>
            <a:ext uri="{FF2B5EF4-FFF2-40B4-BE49-F238E27FC236}">
              <a16:creationId xmlns:a16="http://schemas.microsoft.com/office/drawing/2014/main" id="{00000000-0008-0000-0300-0000C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8" name="Text Box 11">
          <a:extLst>
            <a:ext uri="{FF2B5EF4-FFF2-40B4-BE49-F238E27FC236}">
              <a16:creationId xmlns:a16="http://schemas.microsoft.com/office/drawing/2014/main" id="{00000000-0008-0000-0300-0000C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39" name="Text Box 8">
          <a:extLst>
            <a:ext uri="{FF2B5EF4-FFF2-40B4-BE49-F238E27FC236}">
              <a16:creationId xmlns:a16="http://schemas.microsoft.com/office/drawing/2014/main" id="{00000000-0008-0000-0300-0000C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40" name="Text Box 9">
          <a:extLst>
            <a:ext uri="{FF2B5EF4-FFF2-40B4-BE49-F238E27FC236}">
              <a16:creationId xmlns:a16="http://schemas.microsoft.com/office/drawing/2014/main" id="{00000000-0008-0000-0300-0000C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41" name="Text Box 11">
          <a:extLst>
            <a:ext uri="{FF2B5EF4-FFF2-40B4-BE49-F238E27FC236}">
              <a16:creationId xmlns:a16="http://schemas.microsoft.com/office/drawing/2014/main" id="{00000000-0008-0000-0300-0000C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42" name="Text Box 8">
          <a:extLst>
            <a:ext uri="{FF2B5EF4-FFF2-40B4-BE49-F238E27FC236}">
              <a16:creationId xmlns:a16="http://schemas.microsoft.com/office/drawing/2014/main" id="{00000000-0008-0000-0300-0000C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43" name="Text Box 9">
          <a:extLst>
            <a:ext uri="{FF2B5EF4-FFF2-40B4-BE49-F238E27FC236}">
              <a16:creationId xmlns:a16="http://schemas.microsoft.com/office/drawing/2014/main" id="{00000000-0008-0000-0300-0000C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44" name="Text Box 11">
          <a:extLst>
            <a:ext uri="{FF2B5EF4-FFF2-40B4-BE49-F238E27FC236}">
              <a16:creationId xmlns:a16="http://schemas.microsoft.com/office/drawing/2014/main" id="{00000000-0008-0000-0300-0000D0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45" name="Text Box 8">
          <a:extLst>
            <a:ext uri="{FF2B5EF4-FFF2-40B4-BE49-F238E27FC236}">
              <a16:creationId xmlns:a16="http://schemas.microsoft.com/office/drawing/2014/main" id="{00000000-0008-0000-0300-0000D1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46" name="Text Box 9">
          <a:extLst>
            <a:ext uri="{FF2B5EF4-FFF2-40B4-BE49-F238E27FC236}">
              <a16:creationId xmlns:a16="http://schemas.microsoft.com/office/drawing/2014/main" id="{00000000-0008-0000-0300-0000D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47" name="Text Box 11">
          <a:extLst>
            <a:ext uri="{FF2B5EF4-FFF2-40B4-BE49-F238E27FC236}">
              <a16:creationId xmlns:a16="http://schemas.microsoft.com/office/drawing/2014/main" id="{00000000-0008-0000-0300-0000D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748" name="Text Box 8">
          <a:extLst>
            <a:ext uri="{FF2B5EF4-FFF2-40B4-BE49-F238E27FC236}">
              <a16:creationId xmlns:a16="http://schemas.microsoft.com/office/drawing/2014/main" id="{00000000-0008-0000-0300-0000D4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49" name="Text Box 11">
          <a:extLst>
            <a:ext uri="{FF2B5EF4-FFF2-40B4-BE49-F238E27FC236}">
              <a16:creationId xmlns:a16="http://schemas.microsoft.com/office/drawing/2014/main" id="{00000000-0008-0000-0300-0000D5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50" name="Text Box 8">
          <a:extLst>
            <a:ext uri="{FF2B5EF4-FFF2-40B4-BE49-F238E27FC236}">
              <a16:creationId xmlns:a16="http://schemas.microsoft.com/office/drawing/2014/main" id="{00000000-0008-0000-0300-0000D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51" name="Text Box 9">
          <a:extLst>
            <a:ext uri="{FF2B5EF4-FFF2-40B4-BE49-F238E27FC236}">
              <a16:creationId xmlns:a16="http://schemas.microsoft.com/office/drawing/2014/main" id="{00000000-0008-0000-0300-0000D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52" name="Text Box 11">
          <a:extLst>
            <a:ext uri="{FF2B5EF4-FFF2-40B4-BE49-F238E27FC236}">
              <a16:creationId xmlns:a16="http://schemas.microsoft.com/office/drawing/2014/main" id="{00000000-0008-0000-0300-0000D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1753" name="Text Box 11">
          <a:extLst>
            <a:ext uri="{FF2B5EF4-FFF2-40B4-BE49-F238E27FC236}">
              <a16:creationId xmlns:a16="http://schemas.microsoft.com/office/drawing/2014/main" id="{00000000-0008-0000-0300-0000D9060000}"/>
            </a:ext>
          </a:extLst>
        </xdr:cNvPr>
        <xdr:cNvSpPr txBox="1">
          <a:spLocks noChangeArrowheads="1"/>
        </xdr:cNvSpPr>
      </xdr:nvSpPr>
      <xdr:spPr bwMode="auto">
        <a:xfrm>
          <a:off x="4095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754" name="Text Box 8">
          <a:extLst>
            <a:ext uri="{FF2B5EF4-FFF2-40B4-BE49-F238E27FC236}">
              <a16:creationId xmlns:a16="http://schemas.microsoft.com/office/drawing/2014/main" id="{00000000-0008-0000-0300-0000DA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755" name="Text Box 9">
          <a:extLst>
            <a:ext uri="{FF2B5EF4-FFF2-40B4-BE49-F238E27FC236}">
              <a16:creationId xmlns:a16="http://schemas.microsoft.com/office/drawing/2014/main" id="{00000000-0008-0000-0300-0000DB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756" name="Text Box 11">
          <a:extLst>
            <a:ext uri="{FF2B5EF4-FFF2-40B4-BE49-F238E27FC236}">
              <a16:creationId xmlns:a16="http://schemas.microsoft.com/office/drawing/2014/main" id="{00000000-0008-0000-0300-0000DC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57" name="Text Box 8">
          <a:extLst>
            <a:ext uri="{FF2B5EF4-FFF2-40B4-BE49-F238E27FC236}">
              <a16:creationId xmlns:a16="http://schemas.microsoft.com/office/drawing/2014/main" id="{00000000-0008-0000-0300-0000D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58" name="Text Box 9">
          <a:extLst>
            <a:ext uri="{FF2B5EF4-FFF2-40B4-BE49-F238E27FC236}">
              <a16:creationId xmlns:a16="http://schemas.microsoft.com/office/drawing/2014/main" id="{00000000-0008-0000-0300-0000D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59" name="Text Box 11">
          <a:extLst>
            <a:ext uri="{FF2B5EF4-FFF2-40B4-BE49-F238E27FC236}">
              <a16:creationId xmlns:a16="http://schemas.microsoft.com/office/drawing/2014/main" id="{00000000-0008-0000-0300-0000D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760" name="Text Box 8">
          <a:extLst>
            <a:ext uri="{FF2B5EF4-FFF2-40B4-BE49-F238E27FC236}">
              <a16:creationId xmlns:a16="http://schemas.microsoft.com/office/drawing/2014/main" id="{00000000-0008-0000-0300-0000E0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761" name="Text Box 9">
          <a:extLst>
            <a:ext uri="{FF2B5EF4-FFF2-40B4-BE49-F238E27FC236}">
              <a16:creationId xmlns:a16="http://schemas.microsoft.com/office/drawing/2014/main" id="{00000000-0008-0000-0300-0000E1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762" name="Text Box 11">
          <a:extLst>
            <a:ext uri="{FF2B5EF4-FFF2-40B4-BE49-F238E27FC236}">
              <a16:creationId xmlns:a16="http://schemas.microsoft.com/office/drawing/2014/main" id="{00000000-0008-0000-0300-0000E206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63" name="Text Box 8">
          <a:extLst>
            <a:ext uri="{FF2B5EF4-FFF2-40B4-BE49-F238E27FC236}">
              <a16:creationId xmlns:a16="http://schemas.microsoft.com/office/drawing/2014/main" id="{00000000-0008-0000-0300-0000E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64" name="Text Box 9">
          <a:extLst>
            <a:ext uri="{FF2B5EF4-FFF2-40B4-BE49-F238E27FC236}">
              <a16:creationId xmlns:a16="http://schemas.microsoft.com/office/drawing/2014/main" id="{00000000-0008-0000-0300-0000E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65" name="Text Box 11">
          <a:extLst>
            <a:ext uri="{FF2B5EF4-FFF2-40B4-BE49-F238E27FC236}">
              <a16:creationId xmlns:a16="http://schemas.microsoft.com/office/drawing/2014/main" id="{00000000-0008-0000-0300-0000E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766" name="Text Box 8">
          <a:extLst>
            <a:ext uri="{FF2B5EF4-FFF2-40B4-BE49-F238E27FC236}">
              <a16:creationId xmlns:a16="http://schemas.microsoft.com/office/drawing/2014/main" id="{00000000-0008-0000-0300-0000E6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67" name="Text Box 11">
          <a:extLst>
            <a:ext uri="{FF2B5EF4-FFF2-40B4-BE49-F238E27FC236}">
              <a16:creationId xmlns:a16="http://schemas.microsoft.com/office/drawing/2014/main" id="{00000000-0008-0000-0300-0000E7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68" name="Text Box 11">
          <a:extLst>
            <a:ext uri="{FF2B5EF4-FFF2-40B4-BE49-F238E27FC236}">
              <a16:creationId xmlns:a16="http://schemas.microsoft.com/office/drawing/2014/main" id="{00000000-0008-0000-0300-0000E8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69" name="Text Box 11">
          <a:extLst>
            <a:ext uri="{FF2B5EF4-FFF2-40B4-BE49-F238E27FC236}">
              <a16:creationId xmlns:a16="http://schemas.microsoft.com/office/drawing/2014/main" id="{00000000-0008-0000-0300-0000E9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70" name="Text Box 11">
          <a:extLst>
            <a:ext uri="{FF2B5EF4-FFF2-40B4-BE49-F238E27FC236}">
              <a16:creationId xmlns:a16="http://schemas.microsoft.com/office/drawing/2014/main" id="{00000000-0008-0000-0300-0000EA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71" name="Text Box 11">
          <a:extLst>
            <a:ext uri="{FF2B5EF4-FFF2-40B4-BE49-F238E27FC236}">
              <a16:creationId xmlns:a16="http://schemas.microsoft.com/office/drawing/2014/main" id="{00000000-0008-0000-0300-0000EB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72" name="Text Box 11">
          <a:extLst>
            <a:ext uri="{FF2B5EF4-FFF2-40B4-BE49-F238E27FC236}">
              <a16:creationId xmlns:a16="http://schemas.microsoft.com/office/drawing/2014/main" id="{00000000-0008-0000-0300-0000EC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73" name="Text Box 11">
          <a:extLst>
            <a:ext uri="{FF2B5EF4-FFF2-40B4-BE49-F238E27FC236}">
              <a16:creationId xmlns:a16="http://schemas.microsoft.com/office/drawing/2014/main" id="{00000000-0008-0000-0300-0000ED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74" name="Text Box 11">
          <a:extLst>
            <a:ext uri="{FF2B5EF4-FFF2-40B4-BE49-F238E27FC236}">
              <a16:creationId xmlns:a16="http://schemas.microsoft.com/office/drawing/2014/main" id="{00000000-0008-0000-0300-0000EE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75" name="Text Box 11">
          <a:extLst>
            <a:ext uri="{FF2B5EF4-FFF2-40B4-BE49-F238E27FC236}">
              <a16:creationId xmlns:a16="http://schemas.microsoft.com/office/drawing/2014/main" id="{00000000-0008-0000-0300-0000EF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776" name="Text Box 8">
          <a:extLst>
            <a:ext uri="{FF2B5EF4-FFF2-40B4-BE49-F238E27FC236}">
              <a16:creationId xmlns:a16="http://schemas.microsoft.com/office/drawing/2014/main" id="{00000000-0008-0000-0300-0000F006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777" name="Text Box 11">
          <a:extLst>
            <a:ext uri="{FF2B5EF4-FFF2-40B4-BE49-F238E27FC236}">
              <a16:creationId xmlns:a16="http://schemas.microsoft.com/office/drawing/2014/main" id="{00000000-0008-0000-0300-0000F106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78" name="Text Box 9">
          <a:extLst>
            <a:ext uri="{FF2B5EF4-FFF2-40B4-BE49-F238E27FC236}">
              <a16:creationId xmlns:a16="http://schemas.microsoft.com/office/drawing/2014/main" id="{00000000-0008-0000-0300-0000F2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79" name="Text Box 11">
          <a:extLst>
            <a:ext uri="{FF2B5EF4-FFF2-40B4-BE49-F238E27FC236}">
              <a16:creationId xmlns:a16="http://schemas.microsoft.com/office/drawing/2014/main" id="{00000000-0008-0000-0300-0000F3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0" name="Text Box 8">
          <a:extLst>
            <a:ext uri="{FF2B5EF4-FFF2-40B4-BE49-F238E27FC236}">
              <a16:creationId xmlns:a16="http://schemas.microsoft.com/office/drawing/2014/main" id="{00000000-0008-0000-0300-0000F4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1" name="Text Box 9">
          <a:extLst>
            <a:ext uri="{FF2B5EF4-FFF2-40B4-BE49-F238E27FC236}">
              <a16:creationId xmlns:a16="http://schemas.microsoft.com/office/drawing/2014/main" id="{00000000-0008-0000-0300-0000F5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2" name="Text Box 11">
          <a:extLst>
            <a:ext uri="{FF2B5EF4-FFF2-40B4-BE49-F238E27FC236}">
              <a16:creationId xmlns:a16="http://schemas.microsoft.com/office/drawing/2014/main" id="{00000000-0008-0000-0300-0000F6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3" name="Text Box 8">
          <a:extLst>
            <a:ext uri="{FF2B5EF4-FFF2-40B4-BE49-F238E27FC236}">
              <a16:creationId xmlns:a16="http://schemas.microsoft.com/office/drawing/2014/main" id="{00000000-0008-0000-0300-0000F7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4" name="Text Box 9">
          <a:extLst>
            <a:ext uri="{FF2B5EF4-FFF2-40B4-BE49-F238E27FC236}">
              <a16:creationId xmlns:a16="http://schemas.microsoft.com/office/drawing/2014/main" id="{00000000-0008-0000-0300-0000F8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5" name="Text Box 11">
          <a:extLst>
            <a:ext uri="{FF2B5EF4-FFF2-40B4-BE49-F238E27FC236}">
              <a16:creationId xmlns:a16="http://schemas.microsoft.com/office/drawing/2014/main" id="{00000000-0008-0000-0300-0000F9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6" name="Text Box 8">
          <a:extLst>
            <a:ext uri="{FF2B5EF4-FFF2-40B4-BE49-F238E27FC236}">
              <a16:creationId xmlns:a16="http://schemas.microsoft.com/office/drawing/2014/main" id="{00000000-0008-0000-0300-0000FA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7" name="Text Box 9">
          <a:extLst>
            <a:ext uri="{FF2B5EF4-FFF2-40B4-BE49-F238E27FC236}">
              <a16:creationId xmlns:a16="http://schemas.microsoft.com/office/drawing/2014/main" id="{00000000-0008-0000-0300-0000FB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8" name="Text Box 11">
          <a:extLst>
            <a:ext uri="{FF2B5EF4-FFF2-40B4-BE49-F238E27FC236}">
              <a16:creationId xmlns:a16="http://schemas.microsoft.com/office/drawing/2014/main" id="{00000000-0008-0000-0300-0000FC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89" name="Text Box 8">
          <a:extLst>
            <a:ext uri="{FF2B5EF4-FFF2-40B4-BE49-F238E27FC236}">
              <a16:creationId xmlns:a16="http://schemas.microsoft.com/office/drawing/2014/main" id="{00000000-0008-0000-0300-0000FD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0" name="Text Box 9">
          <a:extLst>
            <a:ext uri="{FF2B5EF4-FFF2-40B4-BE49-F238E27FC236}">
              <a16:creationId xmlns:a16="http://schemas.microsoft.com/office/drawing/2014/main" id="{00000000-0008-0000-0300-0000FE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1" name="Text Box 11">
          <a:extLst>
            <a:ext uri="{FF2B5EF4-FFF2-40B4-BE49-F238E27FC236}">
              <a16:creationId xmlns:a16="http://schemas.microsoft.com/office/drawing/2014/main" id="{00000000-0008-0000-0300-0000FF06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2" name="Text Box 8">
          <a:extLst>
            <a:ext uri="{FF2B5EF4-FFF2-40B4-BE49-F238E27FC236}">
              <a16:creationId xmlns:a16="http://schemas.microsoft.com/office/drawing/2014/main" id="{00000000-0008-0000-0300-000000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3" name="Text Box 9">
          <a:extLst>
            <a:ext uri="{FF2B5EF4-FFF2-40B4-BE49-F238E27FC236}">
              <a16:creationId xmlns:a16="http://schemas.microsoft.com/office/drawing/2014/main" id="{00000000-0008-0000-0300-000001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4" name="Text Box 11">
          <a:extLst>
            <a:ext uri="{FF2B5EF4-FFF2-40B4-BE49-F238E27FC236}">
              <a16:creationId xmlns:a16="http://schemas.microsoft.com/office/drawing/2014/main" id="{00000000-0008-0000-0300-000002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5" name="Text Box 8">
          <a:extLst>
            <a:ext uri="{FF2B5EF4-FFF2-40B4-BE49-F238E27FC236}">
              <a16:creationId xmlns:a16="http://schemas.microsoft.com/office/drawing/2014/main" id="{00000000-0008-0000-0300-000003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6" name="Text Box 9">
          <a:extLst>
            <a:ext uri="{FF2B5EF4-FFF2-40B4-BE49-F238E27FC236}">
              <a16:creationId xmlns:a16="http://schemas.microsoft.com/office/drawing/2014/main" id="{00000000-0008-0000-0300-000004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7" name="Text Box 11">
          <a:extLst>
            <a:ext uri="{FF2B5EF4-FFF2-40B4-BE49-F238E27FC236}">
              <a16:creationId xmlns:a16="http://schemas.microsoft.com/office/drawing/2014/main" id="{00000000-0008-0000-0300-000005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8" name="Text Box 8">
          <a:extLst>
            <a:ext uri="{FF2B5EF4-FFF2-40B4-BE49-F238E27FC236}">
              <a16:creationId xmlns:a16="http://schemas.microsoft.com/office/drawing/2014/main" id="{00000000-0008-0000-0300-000006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799" name="Text Box 9">
          <a:extLst>
            <a:ext uri="{FF2B5EF4-FFF2-40B4-BE49-F238E27FC236}">
              <a16:creationId xmlns:a16="http://schemas.microsoft.com/office/drawing/2014/main" id="{00000000-0008-0000-0300-000007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0" name="Text Box 11">
          <a:extLst>
            <a:ext uri="{FF2B5EF4-FFF2-40B4-BE49-F238E27FC236}">
              <a16:creationId xmlns:a16="http://schemas.microsoft.com/office/drawing/2014/main" id="{00000000-0008-0000-0300-000008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1" name="Text Box 8">
          <a:extLst>
            <a:ext uri="{FF2B5EF4-FFF2-40B4-BE49-F238E27FC236}">
              <a16:creationId xmlns:a16="http://schemas.microsoft.com/office/drawing/2014/main" id="{00000000-0008-0000-0300-000009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2" name="Text Box 9">
          <a:extLst>
            <a:ext uri="{FF2B5EF4-FFF2-40B4-BE49-F238E27FC236}">
              <a16:creationId xmlns:a16="http://schemas.microsoft.com/office/drawing/2014/main" id="{00000000-0008-0000-0300-00000A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3" name="Text Box 11">
          <a:extLst>
            <a:ext uri="{FF2B5EF4-FFF2-40B4-BE49-F238E27FC236}">
              <a16:creationId xmlns:a16="http://schemas.microsoft.com/office/drawing/2014/main" id="{00000000-0008-0000-0300-00000B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4" name="Text Box 8">
          <a:extLst>
            <a:ext uri="{FF2B5EF4-FFF2-40B4-BE49-F238E27FC236}">
              <a16:creationId xmlns:a16="http://schemas.microsoft.com/office/drawing/2014/main" id="{00000000-0008-0000-0300-00000C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5" name="Text Box 9">
          <a:extLst>
            <a:ext uri="{FF2B5EF4-FFF2-40B4-BE49-F238E27FC236}">
              <a16:creationId xmlns:a16="http://schemas.microsoft.com/office/drawing/2014/main" id="{00000000-0008-0000-0300-00000D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6" name="Text Box 11">
          <a:extLst>
            <a:ext uri="{FF2B5EF4-FFF2-40B4-BE49-F238E27FC236}">
              <a16:creationId xmlns:a16="http://schemas.microsoft.com/office/drawing/2014/main" id="{00000000-0008-0000-0300-00000E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7" name="Text Box 8">
          <a:extLst>
            <a:ext uri="{FF2B5EF4-FFF2-40B4-BE49-F238E27FC236}">
              <a16:creationId xmlns:a16="http://schemas.microsoft.com/office/drawing/2014/main" id="{00000000-0008-0000-0300-00000F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8" name="Text Box 9">
          <a:extLst>
            <a:ext uri="{FF2B5EF4-FFF2-40B4-BE49-F238E27FC236}">
              <a16:creationId xmlns:a16="http://schemas.microsoft.com/office/drawing/2014/main" id="{00000000-0008-0000-0300-000010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09" name="Text Box 11">
          <a:extLst>
            <a:ext uri="{FF2B5EF4-FFF2-40B4-BE49-F238E27FC236}">
              <a16:creationId xmlns:a16="http://schemas.microsoft.com/office/drawing/2014/main" id="{00000000-0008-0000-0300-000011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10" name="Text Box 8">
          <a:extLst>
            <a:ext uri="{FF2B5EF4-FFF2-40B4-BE49-F238E27FC236}">
              <a16:creationId xmlns:a16="http://schemas.microsoft.com/office/drawing/2014/main" id="{00000000-0008-0000-0300-000012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11" name="Text Box 9">
          <a:extLst>
            <a:ext uri="{FF2B5EF4-FFF2-40B4-BE49-F238E27FC236}">
              <a16:creationId xmlns:a16="http://schemas.microsoft.com/office/drawing/2014/main" id="{00000000-0008-0000-0300-000013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12" name="Text Box 11">
          <a:extLst>
            <a:ext uri="{FF2B5EF4-FFF2-40B4-BE49-F238E27FC236}">
              <a16:creationId xmlns:a16="http://schemas.microsoft.com/office/drawing/2014/main" id="{00000000-0008-0000-0300-000014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813" name="Text Box 8">
          <a:extLst>
            <a:ext uri="{FF2B5EF4-FFF2-40B4-BE49-F238E27FC236}">
              <a16:creationId xmlns:a16="http://schemas.microsoft.com/office/drawing/2014/main" id="{00000000-0008-0000-0300-00001507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14" name="Text Box 11">
          <a:extLst>
            <a:ext uri="{FF2B5EF4-FFF2-40B4-BE49-F238E27FC236}">
              <a16:creationId xmlns:a16="http://schemas.microsoft.com/office/drawing/2014/main" id="{00000000-0008-0000-0300-000016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15" name="Text Box 8">
          <a:extLst>
            <a:ext uri="{FF2B5EF4-FFF2-40B4-BE49-F238E27FC236}">
              <a16:creationId xmlns:a16="http://schemas.microsoft.com/office/drawing/2014/main" id="{00000000-0008-0000-0300-000017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16" name="Text Box 9">
          <a:extLst>
            <a:ext uri="{FF2B5EF4-FFF2-40B4-BE49-F238E27FC236}">
              <a16:creationId xmlns:a16="http://schemas.microsoft.com/office/drawing/2014/main" id="{00000000-0008-0000-0300-000018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17" name="Text Box 11">
          <a:extLst>
            <a:ext uri="{FF2B5EF4-FFF2-40B4-BE49-F238E27FC236}">
              <a16:creationId xmlns:a16="http://schemas.microsoft.com/office/drawing/2014/main" id="{00000000-0008-0000-0300-000019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18" name="Text Box 8">
          <a:extLst>
            <a:ext uri="{FF2B5EF4-FFF2-40B4-BE49-F238E27FC236}">
              <a16:creationId xmlns:a16="http://schemas.microsoft.com/office/drawing/2014/main" id="{00000000-0008-0000-0300-00001A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19" name="Text Box 9">
          <a:extLst>
            <a:ext uri="{FF2B5EF4-FFF2-40B4-BE49-F238E27FC236}">
              <a16:creationId xmlns:a16="http://schemas.microsoft.com/office/drawing/2014/main" id="{00000000-0008-0000-0300-00001B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20" name="Text Box 11">
          <a:extLst>
            <a:ext uri="{FF2B5EF4-FFF2-40B4-BE49-F238E27FC236}">
              <a16:creationId xmlns:a16="http://schemas.microsoft.com/office/drawing/2014/main" id="{00000000-0008-0000-0300-00001C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21" name="Text Box 8">
          <a:extLst>
            <a:ext uri="{FF2B5EF4-FFF2-40B4-BE49-F238E27FC236}">
              <a16:creationId xmlns:a16="http://schemas.microsoft.com/office/drawing/2014/main" id="{00000000-0008-0000-0300-00001D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22" name="Text Box 9">
          <a:extLst>
            <a:ext uri="{FF2B5EF4-FFF2-40B4-BE49-F238E27FC236}">
              <a16:creationId xmlns:a16="http://schemas.microsoft.com/office/drawing/2014/main" id="{00000000-0008-0000-0300-00001E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23" name="Text Box 11">
          <a:extLst>
            <a:ext uri="{FF2B5EF4-FFF2-40B4-BE49-F238E27FC236}">
              <a16:creationId xmlns:a16="http://schemas.microsoft.com/office/drawing/2014/main" id="{00000000-0008-0000-0300-00001F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24" name="Text Box 8">
          <a:extLst>
            <a:ext uri="{FF2B5EF4-FFF2-40B4-BE49-F238E27FC236}">
              <a16:creationId xmlns:a16="http://schemas.microsoft.com/office/drawing/2014/main" id="{00000000-0008-0000-0300-000020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25" name="Text Box 9">
          <a:extLst>
            <a:ext uri="{FF2B5EF4-FFF2-40B4-BE49-F238E27FC236}">
              <a16:creationId xmlns:a16="http://schemas.microsoft.com/office/drawing/2014/main" id="{00000000-0008-0000-0300-000021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26" name="Text Box 11">
          <a:extLst>
            <a:ext uri="{FF2B5EF4-FFF2-40B4-BE49-F238E27FC236}">
              <a16:creationId xmlns:a16="http://schemas.microsoft.com/office/drawing/2014/main" id="{00000000-0008-0000-0300-000022070000}"/>
            </a:ext>
          </a:extLst>
        </xdr:cNvPr>
        <xdr:cNvSpPr txBox="1">
          <a:spLocks noChangeArrowheads="1"/>
        </xdr:cNvSpPr>
      </xdr:nvSpPr>
      <xdr:spPr bwMode="auto">
        <a:xfrm>
          <a:off x="333375" y="25793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27" name="Text Box 8">
          <a:extLst>
            <a:ext uri="{FF2B5EF4-FFF2-40B4-BE49-F238E27FC236}">
              <a16:creationId xmlns:a16="http://schemas.microsoft.com/office/drawing/2014/main" id="{00000000-0008-0000-0300-000023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28" name="Text Box 9">
          <a:extLst>
            <a:ext uri="{FF2B5EF4-FFF2-40B4-BE49-F238E27FC236}">
              <a16:creationId xmlns:a16="http://schemas.microsoft.com/office/drawing/2014/main" id="{00000000-0008-0000-0300-000024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29" name="Text Box 11">
          <a:extLst>
            <a:ext uri="{FF2B5EF4-FFF2-40B4-BE49-F238E27FC236}">
              <a16:creationId xmlns:a16="http://schemas.microsoft.com/office/drawing/2014/main" id="{00000000-0008-0000-0300-000025070000}"/>
            </a:ext>
          </a:extLst>
        </xdr:cNvPr>
        <xdr:cNvSpPr txBox="1">
          <a:spLocks noChangeArrowheads="1"/>
        </xdr:cNvSpPr>
      </xdr:nvSpPr>
      <xdr:spPr bwMode="auto">
        <a:xfrm>
          <a:off x="33337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830" name="Text Box 8">
          <a:extLst>
            <a:ext uri="{FF2B5EF4-FFF2-40B4-BE49-F238E27FC236}">
              <a16:creationId xmlns:a16="http://schemas.microsoft.com/office/drawing/2014/main" id="{00000000-0008-0000-0300-00002607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31" name="Text Box 11">
          <a:extLst>
            <a:ext uri="{FF2B5EF4-FFF2-40B4-BE49-F238E27FC236}">
              <a16:creationId xmlns:a16="http://schemas.microsoft.com/office/drawing/2014/main" id="{00000000-0008-0000-0300-000027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32" name="Text Box 11">
          <a:extLst>
            <a:ext uri="{FF2B5EF4-FFF2-40B4-BE49-F238E27FC236}">
              <a16:creationId xmlns:a16="http://schemas.microsoft.com/office/drawing/2014/main" id="{00000000-0008-0000-0300-000028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33" name="Text Box 11">
          <a:extLst>
            <a:ext uri="{FF2B5EF4-FFF2-40B4-BE49-F238E27FC236}">
              <a16:creationId xmlns:a16="http://schemas.microsoft.com/office/drawing/2014/main" id="{00000000-0008-0000-0300-000029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34" name="Text Box 11">
          <a:extLst>
            <a:ext uri="{FF2B5EF4-FFF2-40B4-BE49-F238E27FC236}">
              <a16:creationId xmlns:a16="http://schemas.microsoft.com/office/drawing/2014/main" id="{00000000-0008-0000-0300-00002A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35" name="Text Box 11">
          <a:extLst>
            <a:ext uri="{FF2B5EF4-FFF2-40B4-BE49-F238E27FC236}">
              <a16:creationId xmlns:a16="http://schemas.microsoft.com/office/drawing/2014/main" id="{00000000-0008-0000-0300-00002B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36" name="Text Box 11">
          <a:extLst>
            <a:ext uri="{FF2B5EF4-FFF2-40B4-BE49-F238E27FC236}">
              <a16:creationId xmlns:a16="http://schemas.microsoft.com/office/drawing/2014/main" id="{00000000-0008-0000-0300-00002C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37" name="Text Box 11">
          <a:extLst>
            <a:ext uri="{FF2B5EF4-FFF2-40B4-BE49-F238E27FC236}">
              <a16:creationId xmlns:a16="http://schemas.microsoft.com/office/drawing/2014/main" id="{00000000-0008-0000-0300-00002D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38" name="Text Box 11">
          <a:extLst>
            <a:ext uri="{FF2B5EF4-FFF2-40B4-BE49-F238E27FC236}">
              <a16:creationId xmlns:a16="http://schemas.microsoft.com/office/drawing/2014/main" id="{00000000-0008-0000-0300-00002E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39" name="Text Box 11">
          <a:extLst>
            <a:ext uri="{FF2B5EF4-FFF2-40B4-BE49-F238E27FC236}">
              <a16:creationId xmlns:a16="http://schemas.microsoft.com/office/drawing/2014/main" id="{00000000-0008-0000-0300-00002F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840" name="Text Box 8">
          <a:extLst>
            <a:ext uri="{FF2B5EF4-FFF2-40B4-BE49-F238E27FC236}">
              <a16:creationId xmlns:a16="http://schemas.microsoft.com/office/drawing/2014/main" id="{00000000-0008-0000-0300-000030070000}"/>
            </a:ext>
          </a:extLst>
        </xdr:cNvPr>
        <xdr:cNvSpPr txBox="1">
          <a:spLocks noChangeArrowheads="1"/>
        </xdr:cNvSpPr>
      </xdr:nvSpPr>
      <xdr:spPr bwMode="auto">
        <a:xfrm>
          <a:off x="390525" y="25793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41" name="Text Box 11">
          <a:extLst>
            <a:ext uri="{FF2B5EF4-FFF2-40B4-BE49-F238E27FC236}">
              <a16:creationId xmlns:a16="http://schemas.microsoft.com/office/drawing/2014/main" id="{00000000-0008-0000-0300-000031070000}"/>
            </a:ext>
          </a:extLst>
        </xdr:cNvPr>
        <xdr:cNvSpPr txBox="1">
          <a:spLocks noChangeArrowheads="1"/>
        </xdr:cNvSpPr>
      </xdr:nvSpPr>
      <xdr:spPr bwMode="auto">
        <a:xfrm>
          <a:off x="304800" y="257937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176893</xdr:colOff>
      <xdr:row>53</xdr:row>
      <xdr:rowOff>0</xdr:rowOff>
    </xdr:from>
    <xdr:to>
      <xdr:col>1</xdr:col>
      <xdr:colOff>253093</xdr:colOff>
      <xdr:row>53</xdr:row>
      <xdr:rowOff>28575</xdr:rowOff>
    </xdr:to>
    <xdr:sp macro="" textlink="">
      <xdr:nvSpPr>
        <xdr:cNvPr id="1842" name="Text Box 8">
          <a:extLst>
            <a:ext uri="{FF2B5EF4-FFF2-40B4-BE49-F238E27FC236}">
              <a16:creationId xmlns:a16="http://schemas.microsoft.com/office/drawing/2014/main" id="{00000000-0008-0000-0300-000032070000}"/>
            </a:ext>
          </a:extLst>
        </xdr:cNvPr>
        <xdr:cNvSpPr txBox="1">
          <a:spLocks noChangeArrowheads="1"/>
        </xdr:cNvSpPr>
      </xdr:nvSpPr>
      <xdr:spPr bwMode="auto">
        <a:xfrm>
          <a:off x="510268" y="26487664"/>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43" name="Text Box 9">
          <a:extLst>
            <a:ext uri="{FF2B5EF4-FFF2-40B4-BE49-F238E27FC236}">
              <a16:creationId xmlns:a16="http://schemas.microsoft.com/office/drawing/2014/main" id="{00000000-0008-0000-0300-00003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44" name="Text Box 11">
          <a:extLst>
            <a:ext uri="{FF2B5EF4-FFF2-40B4-BE49-F238E27FC236}">
              <a16:creationId xmlns:a16="http://schemas.microsoft.com/office/drawing/2014/main" id="{00000000-0008-0000-0300-00003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45" name="Text Box 8">
          <a:extLst>
            <a:ext uri="{FF2B5EF4-FFF2-40B4-BE49-F238E27FC236}">
              <a16:creationId xmlns:a16="http://schemas.microsoft.com/office/drawing/2014/main" id="{00000000-0008-0000-0300-00003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46" name="Text Box 9">
          <a:extLst>
            <a:ext uri="{FF2B5EF4-FFF2-40B4-BE49-F238E27FC236}">
              <a16:creationId xmlns:a16="http://schemas.microsoft.com/office/drawing/2014/main" id="{00000000-0008-0000-0300-00003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47" name="Text Box 11">
          <a:extLst>
            <a:ext uri="{FF2B5EF4-FFF2-40B4-BE49-F238E27FC236}">
              <a16:creationId xmlns:a16="http://schemas.microsoft.com/office/drawing/2014/main" id="{00000000-0008-0000-0300-00003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48" name="Text Box 11">
          <a:extLst>
            <a:ext uri="{FF2B5EF4-FFF2-40B4-BE49-F238E27FC236}">
              <a16:creationId xmlns:a16="http://schemas.microsoft.com/office/drawing/2014/main" id="{00000000-0008-0000-0300-00003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49" name="Text Box 9">
          <a:extLst>
            <a:ext uri="{FF2B5EF4-FFF2-40B4-BE49-F238E27FC236}">
              <a16:creationId xmlns:a16="http://schemas.microsoft.com/office/drawing/2014/main" id="{00000000-0008-0000-0300-00003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0" name="Text Box 11">
          <a:extLst>
            <a:ext uri="{FF2B5EF4-FFF2-40B4-BE49-F238E27FC236}">
              <a16:creationId xmlns:a16="http://schemas.microsoft.com/office/drawing/2014/main" id="{00000000-0008-0000-0300-00003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1" name="Text Box 8">
          <a:extLst>
            <a:ext uri="{FF2B5EF4-FFF2-40B4-BE49-F238E27FC236}">
              <a16:creationId xmlns:a16="http://schemas.microsoft.com/office/drawing/2014/main" id="{00000000-0008-0000-0300-00003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2" name="Text Box 9">
          <a:extLst>
            <a:ext uri="{FF2B5EF4-FFF2-40B4-BE49-F238E27FC236}">
              <a16:creationId xmlns:a16="http://schemas.microsoft.com/office/drawing/2014/main" id="{00000000-0008-0000-0300-00003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3" name="Text Box 11">
          <a:extLst>
            <a:ext uri="{FF2B5EF4-FFF2-40B4-BE49-F238E27FC236}">
              <a16:creationId xmlns:a16="http://schemas.microsoft.com/office/drawing/2014/main" id="{00000000-0008-0000-0300-00003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4" name="Text Box 8">
          <a:extLst>
            <a:ext uri="{FF2B5EF4-FFF2-40B4-BE49-F238E27FC236}">
              <a16:creationId xmlns:a16="http://schemas.microsoft.com/office/drawing/2014/main" id="{00000000-0008-0000-0300-00003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5" name="Text Box 9">
          <a:extLst>
            <a:ext uri="{FF2B5EF4-FFF2-40B4-BE49-F238E27FC236}">
              <a16:creationId xmlns:a16="http://schemas.microsoft.com/office/drawing/2014/main" id="{00000000-0008-0000-0300-00003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6" name="Text Box 11">
          <a:extLst>
            <a:ext uri="{FF2B5EF4-FFF2-40B4-BE49-F238E27FC236}">
              <a16:creationId xmlns:a16="http://schemas.microsoft.com/office/drawing/2014/main" id="{00000000-0008-0000-0300-00004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7" name="Text Box 8">
          <a:extLst>
            <a:ext uri="{FF2B5EF4-FFF2-40B4-BE49-F238E27FC236}">
              <a16:creationId xmlns:a16="http://schemas.microsoft.com/office/drawing/2014/main" id="{00000000-0008-0000-0300-00004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8" name="Text Box 9">
          <a:extLst>
            <a:ext uri="{FF2B5EF4-FFF2-40B4-BE49-F238E27FC236}">
              <a16:creationId xmlns:a16="http://schemas.microsoft.com/office/drawing/2014/main" id="{00000000-0008-0000-0300-00004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59" name="Text Box 11">
          <a:extLst>
            <a:ext uri="{FF2B5EF4-FFF2-40B4-BE49-F238E27FC236}">
              <a16:creationId xmlns:a16="http://schemas.microsoft.com/office/drawing/2014/main" id="{00000000-0008-0000-0300-00004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0" name="Text Box 8">
          <a:extLst>
            <a:ext uri="{FF2B5EF4-FFF2-40B4-BE49-F238E27FC236}">
              <a16:creationId xmlns:a16="http://schemas.microsoft.com/office/drawing/2014/main" id="{00000000-0008-0000-0300-00004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1" name="Text Box 9">
          <a:extLst>
            <a:ext uri="{FF2B5EF4-FFF2-40B4-BE49-F238E27FC236}">
              <a16:creationId xmlns:a16="http://schemas.microsoft.com/office/drawing/2014/main" id="{00000000-0008-0000-0300-00004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2" name="Text Box 11">
          <a:extLst>
            <a:ext uri="{FF2B5EF4-FFF2-40B4-BE49-F238E27FC236}">
              <a16:creationId xmlns:a16="http://schemas.microsoft.com/office/drawing/2014/main" id="{00000000-0008-0000-0300-00004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3" name="Text Box 8">
          <a:extLst>
            <a:ext uri="{FF2B5EF4-FFF2-40B4-BE49-F238E27FC236}">
              <a16:creationId xmlns:a16="http://schemas.microsoft.com/office/drawing/2014/main" id="{00000000-0008-0000-0300-00004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4" name="Text Box 9">
          <a:extLst>
            <a:ext uri="{FF2B5EF4-FFF2-40B4-BE49-F238E27FC236}">
              <a16:creationId xmlns:a16="http://schemas.microsoft.com/office/drawing/2014/main" id="{00000000-0008-0000-0300-00004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5" name="Text Box 11">
          <a:extLst>
            <a:ext uri="{FF2B5EF4-FFF2-40B4-BE49-F238E27FC236}">
              <a16:creationId xmlns:a16="http://schemas.microsoft.com/office/drawing/2014/main" id="{00000000-0008-0000-0300-00004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6" name="Text Box 8">
          <a:extLst>
            <a:ext uri="{FF2B5EF4-FFF2-40B4-BE49-F238E27FC236}">
              <a16:creationId xmlns:a16="http://schemas.microsoft.com/office/drawing/2014/main" id="{00000000-0008-0000-0300-00004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7" name="Text Box 9">
          <a:extLst>
            <a:ext uri="{FF2B5EF4-FFF2-40B4-BE49-F238E27FC236}">
              <a16:creationId xmlns:a16="http://schemas.microsoft.com/office/drawing/2014/main" id="{00000000-0008-0000-0300-00004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8" name="Text Box 11">
          <a:extLst>
            <a:ext uri="{FF2B5EF4-FFF2-40B4-BE49-F238E27FC236}">
              <a16:creationId xmlns:a16="http://schemas.microsoft.com/office/drawing/2014/main" id="{00000000-0008-0000-0300-00004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69" name="Text Box 8">
          <a:extLst>
            <a:ext uri="{FF2B5EF4-FFF2-40B4-BE49-F238E27FC236}">
              <a16:creationId xmlns:a16="http://schemas.microsoft.com/office/drawing/2014/main" id="{00000000-0008-0000-0300-00004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0" name="Text Box 9">
          <a:extLst>
            <a:ext uri="{FF2B5EF4-FFF2-40B4-BE49-F238E27FC236}">
              <a16:creationId xmlns:a16="http://schemas.microsoft.com/office/drawing/2014/main" id="{00000000-0008-0000-0300-00004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1" name="Text Box 11">
          <a:extLst>
            <a:ext uri="{FF2B5EF4-FFF2-40B4-BE49-F238E27FC236}">
              <a16:creationId xmlns:a16="http://schemas.microsoft.com/office/drawing/2014/main" id="{00000000-0008-0000-0300-00004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2" name="Text Box 8">
          <a:extLst>
            <a:ext uri="{FF2B5EF4-FFF2-40B4-BE49-F238E27FC236}">
              <a16:creationId xmlns:a16="http://schemas.microsoft.com/office/drawing/2014/main" id="{00000000-0008-0000-0300-00005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3" name="Text Box 9">
          <a:extLst>
            <a:ext uri="{FF2B5EF4-FFF2-40B4-BE49-F238E27FC236}">
              <a16:creationId xmlns:a16="http://schemas.microsoft.com/office/drawing/2014/main" id="{00000000-0008-0000-0300-00005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4" name="Text Box 11">
          <a:extLst>
            <a:ext uri="{FF2B5EF4-FFF2-40B4-BE49-F238E27FC236}">
              <a16:creationId xmlns:a16="http://schemas.microsoft.com/office/drawing/2014/main" id="{00000000-0008-0000-0300-00005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5" name="Text Box 8">
          <a:extLst>
            <a:ext uri="{FF2B5EF4-FFF2-40B4-BE49-F238E27FC236}">
              <a16:creationId xmlns:a16="http://schemas.microsoft.com/office/drawing/2014/main" id="{00000000-0008-0000-0300-00005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6" name="Text Box 9">
          <a:extLst>
            <a:ext uri="{FF2B5EF4-FFF2-40B4-BE49-F238E27FC236}">
              <a16:creationId xmlns:a16="http://schemas.microsoft.com/office/drawing/2014/main" id="{00000000-0008-0000-0300-00005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7" name="Text Box 11">
          <a:extLst>
            <a:ext uri="{FF2B5EF4-FFF2-40B4-BE49-F238E27FC236}">
              <a16:creationId xmlns:a16="http://schemas.microsoft.com/office/drawing/2014/main" id="{00000000-0008-0000-0300-00005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8" name="Text Box 8">
          <a:extLst>
            <a:ext uri="{FF2B5EF4-FFF2-40B4-BE49-F238E27FC236}">
              <a16:creationId xmlns:a16="http://schemas.microsoft.com/office/drawing/2014/main" id="{00000000-0008-0000-0300-00005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79" name="Text Box 9">
          <a:extLst>
            <a:ext uri="{FF2B5EF4-FFF2-40B4-BE49-F238E27FC236}">
              <a16:creationId xmlns:a16="http://schemas.microsoft.com/office/drawing/2014/main" id="{00000000-0008-0000-0300-00005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80" name="Text Box 11">
          <a:extLst>
            <a:ext uri="{FF2B5EF4-FFF2-40B4-BE49-F238E27FC236}">
              <a16:creationId xmlns:a16="http://schemas.microsoft.com/office/drawing/2014/main" id="{00000000-0008-0000-0300-00005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81" name="Text Box 8">
          <a:extLst>
            <a:ext uri="{FF2B5EF4-FFF2-40B4-BE49-F238E27FC236}">
              <a16:creationId xmlns:a16="http://schemas.microsoft.com/office/drawing/2014/main" id="{00000000-0008-0000-0300-00005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82" name="Text Box 9">
          <a:extLst>
            <a:ext uri="{FF2B5EF4-FFF2-40B4-BE49-F238E27FC236}">
              <a16:creationId xmlns:a16="http://schemas.microsoft.com/office/drawing/2014/main" id="{00000000-0008-0000-0300-00005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83" name="Text Box 11">
          <a:extLst>
            <a:ext uri="{FF2B5EF4-FFF2-40B4-BE49-F238E27FC236}">
              <a16:creationId xmlns:a16="http://schemas.microsoft.com/office/drawing/2014/main" id="{00000000-0008-0000-0300-00005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884" name="Text Box 8">
          <a:extLst>
            <a:ext uri="{FF2B5EF4-FFF2-40B4-BE49-F238E27FC236}">
              <a16:creationId xmlns:a16="http://schemas.microsoft.com/office/drawing/2014/main" id="{00000000-0008-0000-0300-00005C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885" name="Text Box 11">
          <a:extLst>
            <a:ext uri="{FF2B5EF4-FFF2-40B4-BE49-F238E27FC236}">
              <a16:creationId xmlns:a16="http://schemas.microsoft.com/office/drawing/2014/main" id="{00000000-0008-0000-0300-00005D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86" name="Text Box 8">
          <a:extLst>
            <a:ext uri="{FF2B5EF4-FFF2-40B4-BE49-F238E27FC236}">
              <a16:creationId xmlns:a16="http://schemas.microsoft.com/office/drawing/2014/main" id="{00000000-0008-0000-0300-00005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87" name="Text Box 9">
          <a:extLst>
            <a:ext uri="{FF2B5EF4-FFF2-40B4-BE49-F238E27FC236}">
              <a16:creationId xmlns:a16="http://schemas.microsoft.com/office/drawing/2014/main" id="{00000000-0008-0000-0300-00005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88" name="Text Box 11">
          <a:extLst>
            <a:ext uri="{FF2B5EF4-FFF2-40B4-BE49-F238E27FC236}">
              <a16:creationId xmlns:a16="http://schemas.microsoft.com/office/drawing/2014/main" id="{00000000-0008-0000-0300-00006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1889" name="Text Box 11">
          <a:extLst>
            <a:ext uri="{FF2B5EF4-FFF2-40B4-BE49-F238E27FC236}">
              <a16:creationId xmlns:a16="http://schemas.microsoft.com/office/drawing/2014/main" id="{00000000-0008-0000-0300-000061070000}"/>
            </a:ext>
          </a:extLst>
        </xdr:cNvPr>
        <xdr:cNvSpPr txBox="1">
          <a:spLocks noChangeArrowheads="1"/>
        </xdr:cNvSpPr>
      </xdr:nvSpPr>
      <xdr:spPr bwMode="auto">
        <a:xfrm>
          <a:off x="4095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90" name="Text Box 8">
          <a:extLst>
            <a:ext uri="{FF2B5EF4-FFF2-40B4-BE49-F238E27FC236}">
              <a16:creationId xmlns:a16="http://schemas.microsoft.com/office/drawing/2014/main" id="{00000000-0008-0000-0300-000062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91" name="Text Box 9">
          <a:extLst>
            <a:ext uri="{FF2B5EF4-FFF2-40B4-BE49-F238E27FC236}">
              <a16:creationId xmlns:a16="http://schemas.microsoft.com/office/drawing/2014/main" id="{00000000-0008-0000-0300-000063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92" name="Text Box 11">
          <a:extLst>
            <a:ext uri="{FF2B5EF4-FFF2-40B4-BE49-F238E27FC236}">
              <a16:creationId xmlns:a16="http://schemas.microsoft.com/office/drawing/2014/main" id="{00000000-0008-0000-0300-000064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93" name="Text Box 8">
          <a:extLst>
            <a:ext uri="{FF2B5EF4-FFF2-40B4-BE49-F238E27FC236}">
              <a16:creationId xmlns:a16="http://schemas.microsoft.com/office/drawing/2014/main" id="{00000000-0008-0000-0300-00006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94" name="Text Box 9">
          <a:extLst>
            <a:ext uri="{FF2B5EF4-FFF2-40B4-BE49-F238E27FC236}">
              <a16:creationId xmlns:a16="http://schemas.microsoft.com/office/drawing/2014/main" id="{00000000-0008-0000-0300-00006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95" name="Text Box 11">
          <a:extLst>
            <a:ext uri="{FF2B5EF4-FFF2-40B4-BE49-F238E27FC236}">
              <a16:creationId xmlns:a16="http://schemas.microsoft.com/office/drawing/2014/main" id="{00000000-0008-0000-0300-00006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96" name="Text Box 8">
          <a:extLst>
            <a:ext uri="{FF2B5EF4-FFF2-40B4-BE49-F238E27FC236}">
              <a16:creationId xmlns:a16="http://schemas.microsoft.com/office/drawing/2014/main" id="{00000000-0008-0000-0300-000068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97" name="Text Box 9">
          <a:extLst>
            <a:ext uri="{FF2B5EF4-FFF2-40B4-BE49-F238E27FC236}">
              <a16:creationId xmlns:a16="http://schemas.microsoft.com/office/drawing/2014/main" id="{00000000-0008-0000-0300-000069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898" name="Text Box 11">
          <a:extLst>
            <a:ext uri="{FF2B5EF4-FFF2-40B4-BE49-F238E27FC236}">
              <a16:creationId xmlns:a16="http://schemas.microsoft.com/office/drawing/2014/main" id="{00000000-0008-0000-0300-00006A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899" name="Text Box 8">
          <a:extLst>
            <a:ext uri="{FF2B5EF4-FFF2-40B4-BE49-F238E27FC236}">
              <a16:creationId xmlns:a16="http://schemas.microsoft.com/office/drawing/2014/main" id="{00000000-0008-0000-0300-00006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00" name="Text Box 9">
          <a:extLst>
            <a:ext uri="{FF2B5EF4-FFF2-40B4-BE49-F238E27FC236}">
              <a16:creationId xmlns:a16="http://schemas.microsoft.com/office/drawing/2014/main" id="{00000000-0008-0000-0300-00006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01" name="Text Box 11">
          <a:extLst>
            <a:ext uri="{FF2B5EF4-FFF2-40B4-BE49-F238E27FC236}">
              <a16:creationId xmlns:a16="http://schemas.microsoft.com/office/drawing/2014/main" id="{00000000-0008-0000-0300-00006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902" name="Text Box 8">
          <a:extLst>
            <a:ext uri="{FF2B5EF4-FFF2-40B4-BE49-F238E27FC236}">
              <a16:creationId xmlns:a16="http://schemas.microsoft.com/office/drawing/2014/main" id="{00000000-0008-0000-0300-00006E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03" name="Text Box 11">
          <a:extLst>
            <a:ext uri="{FF2B5EF4-FFF2-40B4-BE49-F238E27FC236}">
              <a16:creationId xmlns:a16="http://schemas.microsoft.com/office/drawing/2014/main" id="{00000000-0008-0000-0300-00006F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04" name="Text Box 11">
          <a:extLst>
            <a:ext uri="{FF2B5EF4-FFF2-40B4-BE49-F238E27FC236}">
              <a16:creationId xmlns:a16="http://schemas.microsoft.com/office/drawing/2014/main" id="{00000000-0008-0000-0300-000070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05" name="Text Box 11">
          <a:extLst>
            <a:ext uri="{FF2B5EF4-FFF2-40B4-BE49-F238E27FC236}">
              <a16:creationId xmlns:a16="http://schemas.microsoft.com/office/drawing/2014/main" id="{00000000-0008-0000-0300-000071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06" name="Text Box 11">
          <a:extLst>
            <a:ext uri="{FF2B5EF4-FFF2-40B4-BE49-F238E27FC236}">
              <a16:creationId xmlns:a16="http://schemas.microsoft.com/office/drawing/2014/main" id="{00000000-0008-0000-0300-000072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07" name="Text Box 11">
          <a:extLst>
            <a:ext uri="{FF2B5EF4-FFF2-40B4-BE49-F238E27FC236}">
              <a16:creationId xmlns:a16="http://schemas.microsoft.com/office/drawing/2014/main" id="{00000000-0008-0000-0300-000073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08" name="Text Box 11">
          <a:extLst>
            <a:ext uri="{FF2B5EF4-FFF2-40B4-BE49-F238E27FC236}">
              <a16:creationId xmlns:a16="http://schemas.microsoft.com/office/drawing/2014/main" id="{00000000-0008-0000-0300-000074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09" name="Text Box 11">
          <a:extLst>
            <a:ext uri="{FF2B5EF4-FFF2-40B4-BE49-F238E27FC236}">
              <a16:creationId xmlns:a16="http://schemas.microsoft.com/office/drawing/2014/main" id="{00000000-0008-0000-0300-000075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10" name="Text Box 11">
          <a:extLst>
            <a:ext uri="{FF2B5EF4-FFF2-40B4-BE49-F238E27FC236}">
              <a16:creationId xmlns:a16="http://schemas.microsoft.com/office/drawing/2014/main" id="{00000000-0008-0000-0300-000076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11" name="Text Box 11">
          <a:extLst>
            <a:ext uri="{FF2B5EF4-FFF2-40B4-BE49-F238E27FC236}">
              <a16:creationId xmlns:a16="http://schemas.microsoft.com/office/drawing/2014/main" id="{00000000-0008-0000-0300-000077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912" name="Text Box 8">
          <a:extLst>
            <a:ext uri="{FF2B5EF4-FFF2-40B4-BE49-F238E27FC236}">
              <a16:creationId xmlns:a16="http://schemas.microsoft.com/office/drawing/2014/main" id="{00000000-0008-0000-0300-000078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13" name="Text Box 11">
          <a:extLst>
            <a:ext uri="{FF2B5EF4-FFF2-40B4-BE49-F238E27FC236}">
              <a16:creationId xmlns:a16="http://schemas.microsoft.com/office/drawing/2014/main" id="{00000000-0008-0000-0300-000079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14" name="Text Box 9">
          <a:extLst>
            <a:ext uri="{FF2B5EF4-FFF2-40B4-BE49-F238E27FC236}">
              <a16:creationId xmlns:a16="http://schemas.microsoft.com/office/drawing/2014/main" id="{00000000-0008-0000-0300-00007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15" name="Text Box 11">
          <a:extLst>
            <a:ext uri="{FF2B5EF4-FFF2-40B4-BE49-F238E27FC236}">
              <a16:creationId xmlns:a16="http://schemas.microsoft.com/office/drawing/2014/main" id="{00000000-0008-0000-0300-00007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16" name="Text Box 8">
          <a:extLst>
            <a:ext uri="{FF2B5EF4-FFF2-40B4-BE49-F238E27FC236}">
              <a16:creationId xmlns:a16="http://schemas.microsoft.com/office/drawing/2014/main" id="{00000000-0008-0000-0300-00007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17" name="Text Box 9">
          <a:extLst>
            <a:ext uri="{FF2B5EF4-FFF2-40B4-BE49-F238E27FC236}">
              <a16:creationId xmlns:a16="http://schemas.microsoft.com/office/drawing/2014/main" id="{00000000-0008-0000-0300-00007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18" name="Text Box 11">
          <a:extLst>
            <a:ext uri="{FF2B5EF4-FFF2-40B4-BE49-F238E27FC236}">
              <a16:creationId xmlns:a16="http://schemas.microsoft.com/office/drawing/2014/main" id="{00000000-0008-0000-0300-00007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19" name="Text Box 8">
          <a:extLst>
            <a:ext uri="{FF2B5EF4-FFF2-40B4-BE49-F238E27FC236}">
              <a16:creationId xmlns:a16="http://schemas.microsoft.com/office/drawing/2014/main" id="{00000000-0008-0000-0300-00007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0" name="Text Box 9">
          <a:extLst>
            <a:ext uri="{FF2B5EF4-FFF2-40B4-BE49-F238E27FC236}">
              <a16:creationId xmlns:a16="http://schemas.microsoft.com/office/drawing/2014/main" id="{00000000-0008-0000-0300-00008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1" name="Text Box 11">
          <a:extLst>
            <a:ext uri="{FF2B5EF4-FFF2-40B4-BE49-F238E27FC236}">
              <a16:creationId xmlns:a16="http://schemas.microsoft.com/office/drawing/2014/main" id="{00000000-0008-0000-0300-00008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2" name="Text Box 8">
          <a:extLst>
            <a:ext uri="{FF2B5EF4-FFF2-40B4-BE49-F238E27FC236}">
              <a16:creationId xmlns:a16="http://schemas.microsoft.com/office/drawing/2014/main" id="{00000000-0008-0000-0300-00008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3" name="Text Box 9">
          <a:extLst>
            <a:ext uri="{FF2B5EF4-FFF2-40B4-BE49-F238E27FC236}">
              <a16:creationId xmlns:a16="http://schemas.microsoft.com/office/drawing/2014/main" id="{00000000-0008-0000-0300-00008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4" name="Text Box 11">
          <a:extLst>
            <a:ext uri="{FF2B5EF4-FFF2-40B4-BE49-F238E27FC236}">
              <a16:creationId xmlns:a16="http://schemas.microsoft.com/office/drawing/2014/main" id="{00000000-0008-0000-0300-00008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5" name="Text Box 8">
          <a:extLst>
            <a:ext uri="{FF2B5EF4-FFF2-40B4-BE49-F238E27FC236}">
              <a16:creationId xmlns:a16="http://schemas.microsoft.com/office/drawing/2014/main" id="{00000000-0008-0000-0300-00008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6" name="Text Box 9">
          <a:extLst>
            <a:ext uri="{FF2B5EF4-FFF2-40B4-BE49-F238E27FC236}">
              <a16:creationId xmlns:a16="http://schemas.microsoft.com/office/drawing/2014/main" id="{00000000-0008-0000-0300-00008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7" name="Text Box 11">
          <a:extLst>
            <a:ext uri="{FF2B5EF4-FFF2-40B4-BE49-F238E27FC236}">
              <a16:creationId xmlns:a16="http://schemas.microsoft.com/office/drawing/2014/main" id="{00000000-0008-0000-0300-00008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8" name="Text Box 8">
          <a:extLst>
            <a:ext uri="{FF2B5EF4-FFF2-40B4-BE49-F238E27FC236}">
              <a16:creationId xmlns:a16="http://schemas.microsoft.com/office/drawing/2014/main" id="{00000000-0008-0000-0300-00008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29" name="Text Box 9">
          <a:extLst>
            <a:ext uri="{FF2B5EF4-FFF2-40B4-BE49-F238E27FC236}">
              <a16:creationId xmlns:a16="http://schemas.microsoft.com/office/drawing/2014/main" id="{00000000-0008-0000-0300-00008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0" name="Text Box 11">
          <a:extLst>
            <a:ext uri="{FF2B5EF4-FFF2-40B4-BE49-F238E27FC236}">
              <a16:creationId xmlns:a16="http://schemas.microsoft.com/office/drawing/2014/main" id="{00000000-0008-0000-0300-00008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1" name="Text Box 8">
          <a:extLst>
            <a:ext uri="{FF2B5EF4-FFF2-40B4-BE49-F238E27FC236}">
              <a16:creationId xmlns:a16="http://schemas.microsoft.com/office/drawing/2014/main" id="{00000000-0008-0000-0300-00008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2" name="Text Box 9">
          <a:extLst>
            <a:ext uri="{FF2B5EF4-FFF2-40B4-BE49-F238E27FC236}">
              <a16:creationId xmlns:a16="http://schemas.microsoft.com/office/drawing/2014/main" id="{00000000-0008-0000-0300-00008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3" name="Text Box 11">
          <a:extLst>
            <a:ext uri="{FF2B5EF4-FFF2-40B4-BE49-F238E27FC236}">
              <a16:creationId xmlns:a16="http://schemas.microsoft.com/office/drawing/2014/main" id="{00000000-0008-0000-0300-00008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4" name="Text Box 8">
          <a:extLst>
            <a:ext uri="{FF2B5EF4-FFF2-40B4-BE49-F238E27FC236}">
              <a16:creationId xmlns:a16="http://schemas.microsoft.com/office/drawing/2014/main" id="{00000000-0008-0000-0300-00008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5" name="Text Box 9">
          <a:extLst>
            <a:ext uri="{FF2B5EF4-FFF2-40B4-BE49-F238E27FC236}">
              <a16:creationId xmlns:a16="http://schemas.microsoft.com/office/drawing/2014/main" id="{00000000-0008-0000-0300-00008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6" name="Text Box 11">
          <a:extLst>
            <a:ext uri="{FF2B5EF4-FFF2-40B4-BE49-F238E27FC236}">
              <a16:creationId xmlns:a16="http://schemas.microsoft.com/office/drawing/2014/main" id="{00000000-0008-0000-0300-00009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7" name="Text Box 8">
          <a:extLst>
            <a:ext uri="{FF2B5EF4-FFF2-40B4-BE49-F238E27FC236}">
              <a16:creationId xmlns:a16="http://schemas.microsoft.com/office/drawing/2014/main" id="{00000000-0008-0000-0300-00009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8" name="Text Box 9">
          <a:extLst>
            <a:ext uri="{FF2B5EF4-FFF2-40B4-BE49-F238E27FC236}">
              <a16:creationId xmlns:a16="http://schemas.microsoft.com/office/drawing/2014/main" id="{00000000-0008-0000-0300-00009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39" name="Text Box 11">
          <a:extLst>
            <a:ext uri="{FF2B5EF4-FFF2-40B4-BE49-F238E27FC236}">
              <a16:creationId xmlns:a16="http://schemas.microsoft.com/office/drawing/2014/main" id="{00000000-0008-0000-0300-00009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40" name="Text Box 8">
          <a:extLst>
            <a:ext uri="{FF2B5EF4-FFF2-40B4-BE49-F238E27FC236}">
              <a16:creationId xmlns:a16="http://schemas.microsoft.com/office/drawing/2014/main" id="{00000000-0008-0000-0300-00009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41" name="Text Box 9">
          <a:extLst>
            <a:ext uri="{FF2B5EF4-FFF2-40B4-BE49-F238E27FC236}">
              <a16:creationId xmlns:a16="http://schemas.microsoft.com/office/drawing/2014/main" id="{00000000-0008-0000-0300-00009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42" name="Text Box 11">
          <a:extLst>
            <a:ext uri="{FF2B5EF4-FFF2-40B4-BE49-F238E27FC236}">
              <a16:creationId xmlns:a16="http://schemas.microsoft.com/office/drawing/2014/main" id="{00000000-0008-0000-0300-00009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43" name="Text Box 8">
          <a:extLst>
            <a:ext uri="{FF2B5EF4-FFF2-40B4-BE49-F238E27FC236}">
              <a16:creationId xmlns:a16="http://schemas.microsoft.com/office/drawing/2014/main" id="{00000000-0008-0000-0300-00009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44" name="Text Box 9">
          <a:extLst>
            <a:ext uri="{FF2B5EF4-FFF2-40B4-BE49-F238E27FC236}">
              <a16:creationId xmlns:a16="http://schemas.microsoft.com/office/drawing/2014/main" id="{00000000-0008-0000-0300-00009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45" name="Text Box 11">
          <a:extLst>
            <a:ext uri="{FF2B5EF4-FFF2-40B4-BE49-F238E27FC236}">
              <a16:creationId xmlns:a16="http://schemas.microsoft.com/office/drawing/2014/main" id="{00000000-0008-0000-0300-00009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46" name="Text Box 8">
          <a:extLst>
            <a:ext uri="{FF2B5EF4-FFF2-40B4-BE49-F238E27FC236}">
              <a16:creationId xmlns:a16="http://schemas.microsoft.com/office/drawing/2014/main" id="{00000000-0008-0000-0300-00009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47" name="Text Box 9">
          <a:extLst>
            <a:ext uri="{FF2B5EF4-FFF2-40B4-BE49-F238E27FC236}">
              <a16:creationId xmlns:a16="http://schemas.microsoft.com/office/drawing/2014/main" id="{00000000-0008-0000-0300-00009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48" name="Text Box 11">
          <a:extLst>
            <a:ext uri="{FF2B5EF4-FFF2-40B4-BE49-F238E27FC236}">
              <a16:creationId xmlns:a16="http://schemas.microsoft.com/office/drawing/2014/main" id="{00000000-0008-0000-0300-00009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949" name="Text Box 8">
          <a:extLst>
            <a:ext uri="{FF2B5EF4-FFF2-40B4-BE49-F238E27FC236}">
              <a16:creationId xmlns:a16="http://schemas.microsoft.com/office/drawing/2014/main" id="{00000000-0008-0000-0300-00009D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50" name="Text Box 11">
          <a:extLst>
            <a:ext uri="{FF2B5EF4-FFF2-40B4-BE49-F238E27FC236}">
              <a16:creationId xmlns:a16="http://schemas.microsoft.com/office/drawing/2014/main" id="{00000000-0008-0000-0300-00009E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51" name="Text Box 8">
          <a:extLst>
            <a:ext uri="{FF2B5EF4-FFF2-40B4-BE49-F238E27FC236}">
              <a16:creationId xmlns:a16="http://schemas.microsoft.com/office/drawing/2014/main" id="{00000000-0008-0000-0300-00009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52" name="Text Box 9">
          <a:extLst>
            <a:ext uri="{FF2B5EF4-FFF2-40B4-BE49-F238E27FC236}">
              <a16:creationId xmlns:a16="http://schemas.microsoft.com/office/drawing/2014/main" id="{00000000-0008-0000-0300-0000A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53" name="Text Box 11">
          <a:extLst>
            <a:ext uri="{FF2B5EF4-FFF2-40B4-BE49-F238E27FC236}">
              <a16:creationId xmlns:a16="http://schemas.microsoft.com/office/drawing/2014/main" id="{00000000-0008-0000-0300-0000A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954" name="Text Box 8">
          <a:extLst>
            <a:ext uri="{FF2B5EF4-FFF2-40B4-BE49-F238E27FC236}">
              <a16:creationId xmlns:a16="http://schemas.microsoft.com/office/drawing/2014/main" id="{00000000-0008-0000-0300-0000A2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955" name="Text Box 9">
          <a:extLst>
            <a:ext uri="{FF2B5EF4-FFF2-40B4-BE49-F238E27FC236}">
              <a16:creationId xmlns:a16="http://schemas.microsoft.com/office/drawing/2014/main" id="{00000000-0008-0000-0300-0000A3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956" name="Text Box 11">
          <a:extLst>
            <a:ext uri="{FF2B5EF4-FFF2-40B4-BE49-F238E27FC236}">
              <a16:creationId xmlns:a16="http://schemas.microsoft.com/office/drawing/2014/main" id="{00000000-0008-0000-0300-0000A4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57" name="Text Box 8">
          <a:extLst>
            <a:ext uri="{FF2B5EF4-FFF2-40B4-BE49-F238E27FC236}">
              <a16:creationId xmlns:a16="http://schemas.microsoft.com/office/drawing/2014/main" id="{00000000-0008-0000-0300-0000A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58" name="Text Box 9">
          <a:extLst>
            <a:ext uri="{FF2B5EF4-FFF2-40B4-BE49-F238E27FC236}">
              <a16:creationId xmlns:a16="http://schemas.microsoft.com/office/drawing/2014/main" id="{00000000-0008-0000-0300-0000A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59" name="Text Box 11">
          <a:extLst>
            <a:ext uri="{FF2B5EF4-FFF2-40B4-BE49-F238E27FC236}">
              <a16:creationId xmlns:a16="http://schemas.microsoft.com/office/drawing/2014/main" id="{00000000-0008-0000-0300-0000A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960" name="Text Box 8">
          <a:extLst>
            <a:ext uri="{FF2B5EF4-FFF2-40B4-BE49-F238E27FC236}">
              <a16:creationId xmlns:a16="http://schemas.microsoft.com/office/drawing/2014/main" id="{00000000-0008-0000-0300-0000A8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961" name="Text Box 9">
          <a:extLst>
            <a:ext uri="{FF2B5EF4-FFF2-40B4-BE49-F238E27FC236}">
              <a16:creationId xmlns:a16="http://schemas.microsoft.com/office/drawing/2014/main" id="{00000000-0008-0000-0300-0000A9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1962" name="Text Box 11">
          <a:extLst>
            <a:ext uri="{FF2B5EF4-FFF2-40B4-BE49-F238E27FC236}">
              <a16:creationId xmlns:a16="http://schemas.microsoft.com/office/drawing/2014/main" id="{00000000-0008-0000-0300-0000AA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63" name="Text Box 8">
          <a:extLst>
            <a:ext uri="{FF2B5EF4-FFF2-40B4-BE49-F238E27FC236}">
              <a16:creationId xmlns:a16="http://schemas.microsoft.com/office/drawing/2014/main" id="{00000000-0008-0000-0300-0000A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64" name="Text Box 9">
          <a:extLst>
            <a:ext uri="{FF2B5EF4-FFF2-40B4-BE49-F238E27FC236}">
              <a16:creationId xmlns:a16="http://schemas.microsoft.com/office/drawing/2014/main" id="{00000000-0008-0000-0300-0000A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65" name="Text Box 11">
          <a:extLst>
            <a:ext uri="{FF2B5EF4-FFF2-40B4-BE49-F238E27FC236}">
              <a16:creationId xmlns:a16="http://schemas.microsoft.com/office/drawing/2014/main" id="{00000000-0008-0000-0300-0000A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966" name="Text Box 8">
          <a:extLst>
            <a:ext uri="{FF2B5EF4-FFF2-40B4-BE49-F238E27FC236}">
              <a16:creationId xmlns:a16="http://schemas.microsoft.com/office/drawing/2014/main" id="{00000000-0008-0000-0300-0000AE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67" name="Text Box 11">
          <a:extLst>
            <a:ext uri="{FF2B5EF4-FFF2-40B4-BE49-F238E27FC236}">
              <a16:creationId xmlns:a16="http://schemas.microsoft.com/office/drawing/2014/main" id="{00000000-0008-0000-0300-0000AF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68" name="Text Box 11">
          <a:extLst>
            <a:ext uri="{FF2B5EF4-FFF2-40B4-BE49-F238E27FC236}">
              <a16:creationId xmlns:a16="http://schemas.microsoft.com/office/drawing/2014/main" id="{00000000-0008-0000-0300-0000B0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69" name="Text Box 11">
          <a:extLst>
            <a:ext uri="{FF2B5EF4-FFF2-40B4-BE49-F238E27FC236}">
              <a16:creationId xmlns:a16="http://schemas.microsoft.com/office/drawing/2014/main" id="{00000000-0008-0000-0300-0000B1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70" name="Text Box 11">
          <a:extLst>
            <a:ext uri="{FF2B5EF4-FFF2-40B4-BE49-F238E27FC236}">
              <a16:creationId xmlns:a16="http://schemas.microsoft.com/office/drawing/2014/main" id="{00000000-0008-0000-0300-0000B2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71" name="Text Box 11">
          <a:extLst>
            <a:ext uri="{FF2B5EF4-FFF2-40B4-BE49-F238E27FC236}">
              <a16:creationId xmlns:a16="http://schemas.microsoft.com/office/drawing/2014/main" id="{00000000-0008-0000-0300-0000B3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72" name="Text Box 11">
          <a:extLst>
            <a:ext uri="{FF2B5EF4-FFF2-40B4-BE49-F238E27FC236}">
              <a16:creationId xmlns:a16="http://schemas.microsoft.com/office/drawing/2014/main" id="{00000000-0008-0000-0300-0000B4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73" name="Text Box 11">
          <a:extLst>
            <a:ext uri="{FF2B5EF4-FFF2-40B4-BE49-F238E27FC236}">
              <a16:creationId xmlns:a16="http://schemas.microsoft.com/office/drawing/2014/main" id="{00000000-0008-0000-0300-0000B5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74" name="Text Box 11">
          <a:extLst>
            <a:ext uri="{FF2B5EF4-FFF2-40B4-BE49-F238E27FC236}">
              <a16:creationId xmlns:a16="http://schemas.microsoft.com/office/drawing/2014/main" id="{00000000-0008-0000-0300-0000B6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75" name="Text Box 11">
          <a:extLst>
            <a:ext uri="{FF2B5EF4-FFF2-40B4-BE49-F238E27FC236}">
              <a16:creationId xmlns:a16="http://schemas.microsoft.com/office/drawing/2014/main" id="{00000000-0008-0000-0300-0000B7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1976" name="Text Box 8">
          <a:extLst>
            <a:ext uri="{FF2B5EF4-FFF2-40B4-BE49-F238E27FC236}">
              <a16:creationId xmlns:a16="http://schemas.microsoft.com/office/drawing/2014/main" id="{00000000-0008-0000-0300-0000B8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1977" name="Text Box 11">
          <a:extLst>
            <a:ext uri="{FF2B5EF4-FFF2-40B4-BE49-F238E27FC236}">
              <a16:creationId xmlns:a16="http://schemas.microsoft.com/office/drawing/2014/main" id="{00000000-0008-0000-0300-0000B9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78" name="Text Box 8">
          <a:extLst>
            <a:ext uri="{FF2B5EF4-FFF2-40B4-BE49-F238E27FC236}">
              <a16:creationId xmlns:a16="http://schemas.microsoft.com/office/drawing/2014/main" id="{00000000-0008-0000-0300-0000B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79" name="Text Box 9">
          <a:extLst>
            <a:ext uri="{FF2B5EF4-FFF2-40B4-BE49-F238E27FC236}">
              <a16:creationId xmlns:a16="http://schemas.microsoft.com/office/drawing/2014/main" id="{00000000-0008-0000-0300-0000B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0" name="Text Box 11">
          <a:extLst>
            <a:ext uri="{FF2B5EF4-FFF2-40B4-BE49-F238E27FC236}">
              <a16:creationId xmlns:a16="http://schemas.microsoft.com/office/drawing/2014/main" id="{00000000-0008-0000-0300-0000B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1" name="Text Box 8">
          <a:extLst>
            <a:ext uri="{FF2B5EF4-FFF2-40B4-BE49-F238E27FC236}">
              <a16:creationId xmlns:a16="http://schemas.microsoft.com/office/drawing/2014/main" id="{00000000-0008-0000-0300-0000B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2" name="Text Box 9">
          <a:extLst>
            <a:ext uri="{FF2B5EF4-FFF2-40B4-BE49-F238E27FC236}">
              <a16:creationId xmlns:a16="http://schemas.microsoft.com/office/drawing/2014/main" id="{00000000-0008-0000-0300-0000B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3" name="Text Box 11">
          <a:extLst>
            <a:ext uri="{FF2B5EF4-FFF2-40B4-BE49-F238E27FC236}">
              <a16:creationId xmlns:a16="http://schemas.microsoft.com/office/drawing/2014/main" id="{00000000-0008-0000-0300-0000B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4" name="Text Box 11">
          <a:extLst>
            <a:ext uri="{FF2B5EF4-FFF2-40B4-BE49-F238E27FC236}">
              <a16:creationId xmlns:a16="http://schemas.microsoft.com/office/drawing/2014/main" id="{00000000-0008-0000-0300-0000C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5" name="Text Box 9">
          <a:extLst>
            <a:ext uri="{FF2B5EF4-FFF2-40B4-BE49-F238E27FC236}">
              <a16:creationId xmlns:a16="http://schemas.microsoft.com/office/drawing/2014/main" id="{00000000-0008-0000-0300-0000C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6" name="Text Box 11">
          <a:extLst>
            <a:ext uri="{FF2B5EF4-FFF2-40B4-BE49-F238E27FC236}">
              <a16:creationId xmlns:a16="http://schemas.microsoft.com/office/drawing/2014/main" id="{00000000-0008-0000-0300-0000C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7" name="Text Box 8">
          <a:extLst>
            <a:ext uri="{FF2B5EF4-FFF2-40B4-BE49-F238E27FC236}">
              <a16:creationId xmlns:a16="http://schemas.microsoft.com/office/drawing/2014/main" id="{00000000-0008-0000-0300-0000C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8" name="Text Box 9">
          <a:extLst>
            <a:ext uri="{FF2B5EF4-FFF2-40B4-BE49-F238E27FC236}">
              <a16:creationId xmlns:a16="http://schemas.microsoft.com/office/drawing/2014/main" id="{00000000-0008-0000-0300-0000C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89" name="Text Box 11">
          <a:extLst>
            <a:ext uri="{FF2B5EF4-FFF2-40B4-BE49-F238E27FC236}">
              <a16:creationId xmlns:a16="http://schemas.microsoft.com/office/drawing/2014/main" id="{00000000-0008-0000-0300-0000C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0" name="Text Box 8">
          <a:extLst>
            <a:ext uri="{FF2B5EF4-FFF2-40B4-BE49-F238E27FC236}">
              <a16:creationId xmlns:a16="http://schemas.microsoft.com/office/drawing/2014/main" id="{00000000-0008-0000-0300-0000C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1" name="Text Box 9">
          <a:extLst>
            <a:ext uri="{FF2B5EF4-FFF2-40B4-BE49-F238E27FC236}">
              <a16:creationId xmlns:a16="http://schemas.microsoft.com/office/drawing/2014/main" id="{00000000-0008-0000-0300-0000C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2" name="Text Box 11">
          <a:extLst>
            <a:ext uri="{FF2B5EF4-FFF2-40B4-BE49-F238E27FC236}">
              <a16:creationId xmlns:a16="http://schemas.microsoft.com/office/drawing/2014/main" id="{00000000-0008-0000-0300-0000C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3" name="Text Box 8">
          <a:extLst>
            <a:ext uri="{FF2B5EF4-FFF2-40B4-BE49-F238E27FC236}">
              <a16:creationId xmlns:a16="http://schemas.microsoft.com/office/drawing/2014/main" id="{00000000-0008-0000-0300-0000C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4" name="Text Box 9">
          <a:extLst>
            <a:ext uri="{FF2B5EF4-FFF2-40B4-BE49-F238E27FC236}">
              <a16:creationId xmlns:a16="http://schemas.microsoft.com/office/drawing/2014/main" id="{00000000-0008-0000-0300-0000C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5" name="Text Box 11">
          <a:extLst>
            <a:ext uri="{FF2B5EF4-FFF2-40B4-BE49-F238E27FC236}">
              <a16:creationId xmlns:a16="http://schemas.microsoft.com/office/drawing/2014/main" id="{00000000-0008-0000-0300-0000C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6" name="Text Box 8">
          <a:extLst>
            <a:ext uri="{FF2B5EF4-FFF2-40B4-BE49-F238E27FC236}">
              <a16:creationId xmlns:a16="http://schemas.microsoft.com/office/drawing/2014/main" id="{00000000-0008-0000-0300-0000C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7" name="Text Box 9">
          <a:extLst>
            <a:ext uri="{FF2B5EF4-FFF2-40B4-BE49-F238E27FC236}">
              <a16:creationId xmlns:a16="http://schemas.microsoft.com/office/drawing/2014/main" id="{00000000-0008-0000-0300-0000C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8" name="Text Box 11">
          <a:extLst>
            <a:ext uri="{FF2B5EF4-FFF2-40B4-BE49-F238E27FC236}">
              <a16:creationId xmlns:a16="http://schemas.microsoft.com/office/drawing/2014/main" id="{00000000-0008-0000-0300-0000C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1999" name="Text Box 8">
          <a:extLst>
            <a:ext uri="{FF2B5EF4-FFF2-40B4-BE49-F238E27FC236}">
              <a16:creationId xmlns:a16="http://schemas.microsoft.com/office/drawing/2014/main" id="{00000000-0008-0000-0300-0000C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0" name="Text Box 9">
          <a:extLst>
            <a:ext uri="{FF2B5EF4-FFF2-40B4-BE49-F238E27FC236}">
              <a16:creationId xmlns:a16="http://schemas.microsoft.com/office/drawing/2014/main" id="{00000000-0008-0000-0300-0000D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1" name="Text Box 11">
          <a:extLst>
            <a:ext uri="{FF2B5EF4-FFF2-40B4-BE49-F238E27FC236}">
              <a16:creationId xmlns:a16="http://schemas.microsoft.com/office/drawing/2014/main" id="{00000000-0008-0000-0300-0000D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2" name="Text Box 8">
          <a:extLst>
            <a:ext uri="{FF2B5EF4-FFF2-40B4-BE49-F238E27FC236}">
              <a16:creationId xmlns:a16="http://schemas.microsoft.com/office/drawing/2014/main" id="{00000000-0008-0000-0300-0000D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3" name="Text Box 9">
          <a:extLst>
            <a:ext uri="{FF2B5EF4-FFF2-40B4-BE49-F238E27FC236}">
              <a16:creationId xmlns:a16="http://schemas.microsoft.com/office/drawing/2014/main" id="{00000000-0008-0000-0300-0000D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4" name="Text Box 11">
          <a:extLst>
            <a:ext uri="{FF2B5EF4-FFF2-40B4-BE49-F238E27FC236}">
              <a16:creationId xmlns:a16="http://schemas.microsoft.com/office/drawing/2014/main" id="{00000000-0008-0000-0300-0000D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5" name="Text Box 8">
          <a:extLst>
            <a:ext uri="{FF2B5EF4-FFF2-40B4-BE49-F238E27FC236}">
              <a16:creationId xmlns:a16="http://schemas.microsoft.com/office/drawing/2014/main" id="{00000000-0008-0000-0300-0000D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6" name="Text Box 9">
          <a:extLst>
            <a:ext uri="{FF2B5EF4-FFF2-40B4-BE49-F238E27FC236}">
              <a16:creationId xmlns:a16="http://schemas.microsoft.com/office/drawing/2014/main" id="{00000000-0008-0000-0300-0000D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7" name="Text Box 11">
          <a:extLst>
            <a:ext uri="{FF2B5EF4-FFF2-40B4-BE49-F238E27FC236}">
              <a16:creationId xmlns:a16="http://schemas.microsoft.com/office/drawing/2014/main" id="{00000000-0008-0000-0300-0000D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8" name="Text Box 8">
          <a:extLst>
            <a:ext uri="{FF2B5EF4-FFF2-40B4-BE49-F238E27FC236}">
              <a16:creationId xmlns:a16="http://schemas.microsoft.com/office/drawing/2014/main" id="{00000000-0008-0000-0300-0000D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09" name="Text Box 9">
          <a:extLst>
            <a:ext uri="{FF2B5EF4-FFF2-40B4-BE49-F238E27FC236}">
              <a16:creationId xmlns:a16="http://schemas.microsoft.com/office/drawing/2014/main" id="{00000000-0008-0000-0300-0000D9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0" name="Text Box 11">
          <a:extLst>
            <a:ext uri="{FF2B5EF4-FFF2-40B4-BE49-F238E27FC236}">
              <a16:creationId xmlns:a16="http://schemas.microsoft.com/office/drawing/2014/main" id="{00000000-0008-0000-0300-0000DA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1" name="Text Box 8">
          <a:extLst>
            <a:ext uri="{FF2B5EF4-FFF2-40B4-BE49-F238E27FC236}">
              <a16:creationId xmlns:a16="http://schemas.microsoft.com/office/drawing/2014/main" id="{00000000-0008-0000-0300-0000DB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2" name="Text Box 9">
          <a:extLst>
            <a:ext uri="{FF2B5EF4-FFF2-40B4-BE49-F238E27FC236}">
              <a16:creationId xmlns:a16="http://schemas.microsoft.com/office/drawing/2014/main" id="{00000000-0008-0000-0300-0000DC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3" name="Text Box 11">
          <a:extLst>
            <a:ext uri="{FF2B5EF4-FFF2-40B4-BE49-F238E27FC236}">
              <a16:creationId xmlns:a16="http://schemas.microsoft.com/office/drawing/2014/main" id="{00000000-0008-0000-0300-0000D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4" name="Text Box 8">
          <a:extLst>
            <a:ext uri="{FF2B5EF4-FFF2-40B4-BE49-F238E27FC236}">
              <a16:creationId xmlns:a16="http://schemas.microsoft.com/office/drawing/2014/main" id="{00000000-0008-0000-0300-0000D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5" name="Text Box 9">
          <a:extLst>
            <a:ext uri="{FF2B5EF4-FFF2-40B4-BE49-F238E27FC236}">
              <a16:creationId xmlns:a16="http://schemas.microsoft.com/office/drawing/2014/main" id="{00000000-0008-0000-0300-0000D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6" name="Text Box 11">
          <a:extLst>
            <a:ext uri="{FF2B5EF4-FFF2-40B4-BE49-F238E27FC236}">
              <a16:creationId xmlns:a16="http://schemas.microsoft.com/office/drawing/2014/main" id="{00000000-0008-0000-0300-0000E0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7" name="Text Box 8">
          <a:extLst>
            <a:ext uri="{FF2B5EF4-FFF2-40B4-BE49-F238E27FC236}">
              <a16:creationId xmlns:a16="http://schemas.microsoft.com/office/drawing/2014/main" id="{00000000-0008-0000-0300-0000E1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8" name="Text Box 9">
          <a:extLst>
            <a:ext uri="{FF2B5EF4-FFF2-40B4-BE49-F238E27FC236}">
              <a16:creationId xmlns:a16="http://schemas.microsoft.com/office/drawing/2014/main" id="{00000000-0008-0000-0300-0000E2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19" name="Text Box 11">
          <a:extLst>
            <a:ext uri="{FF2B5EF4-FFF2-40B4-BE49-F238E27FC236}">
              <a16:creationId xmlns:a16="http://schemas.microsoft.com/office/drawing/2014/main" id="{00000000-0008-0000-0300-0000E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020" name="Text Box 8">
          <a:extLst>
            <a:ext uri="{FF2B5EF4-FFF2-40B4-BE49-F238E27FC236}">
              <a16:creationId xmlns:a16="http://schemas.microsoft.com/office/drawing/2014/main" id="{00000000-0008-0000-0300-0000E4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21" name="Text Box 11">
          <a:extLst>
            <a:ext uri="{FF2B5EF4-FFF2-40B4-BE49-F238E27FC236}">
              <a16:creationId xmlns:a16="http://schemas.microsoft.com/office/drawing/2014/main" id="{00000000-0008-0000-0300-0000E5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22" name="Text Box 8">
          <a:extLst>
            <a:ext uri="{FF2B5EF4-FFF2-40B4-BE49-F238E27FC236}">
              <a16:creationId xmlns:a16="http://schemas.microsoft.com/office/drawing/2014/main" id="{00000000-0008-0000-0300-0000E6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23" name="Text Box 9">
          <a:extLst>
            <a:ext uri="{FF2B5EF4-FFF2-40B4-BE49-F238E27FC236}">
              <a16:creationId xmlns:a16="http://schemas.microsoft.com/office/drawing/2014/main" id="{00000000-0008-0000-0300-0000E7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24" name="Text Box 11">
          <a:extLst>
            <a:ext uri="{FF2B5EF4-FFF2-40B4-BE49-F238E27FC236}">
              <a16:creationId xmlns:a16="http://schemas.microsoft.com/office/drawing/2014/main" id="{00000000-0008-0000-0300-0000E8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2025" name="Text Box 11">
          <a:extLst>
            <a:ext uri="{FF2B5EF4-FFF2-40B4-BE49-F238E27FC236}">
              <a16:creationId xmlns:a16="http://schemas.microsoft.com/office/drawing/2014/main" id="{00000000-0008-0000-0300-0000E9070000}"/>
            </a:ext>
          </a:extLst>
        </xdr:cNvPr>
        <xdr:cNvSpPr txBox="1">
          <a:spLocks noChangeArrowheads="1"/>
        </xdr:cNvSpPr>
      </xdr:nvSpPr>
      <xdr:spPr bwMode="auto">
        <a:xfrm>
          <a:off x="4095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26" name="Text Box 8">
          <a:extLst>
            <a:ext uri="{FF2B5EF4-FFF2-40B4-BE49-F238E27FC236}">
              <a16:creationId xmlns:a16="http://schemas.microsoft.com/office/drawing/2014/main" id="{00000000-0008-0000-0300-0000EA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27" name="Text Box 9">
          <a:extLst>
            <a:ext uri="{FF2B5EF4-FFF2-40B4-BE49-F238E27FC236}">
              <a16:creationId xmlns:a16="http://schemas.microsoft.com/office/drawing/2014/main" id="{00000000-0008-0000-0300-0000EB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28" name="Text Box 11">
          <a:extLst>
            <a:ext uri="{FF2B5EF4-FFF2-40B4-BE49-F238E27FC236}">
              <a16:creationId xmlns:a16="http://schemas.microsoft.com/office/drawing/2014/main" id="{00000000-0008-0000-0300-0000EC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29" name="Text Box 8">
          <a:extLst>
            <a:ext uri="{FF2B5EF4-FFF2-40B4-BE49-F238E27FC236}">
              <a16:creationId xmlns:a16="http://schemas.microsoft.com/office/drawing/2014/main" id="{00000000-0008-0000-0300-0000ED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30" name="Text Box 9">
          <a:extLst>
            <a:ext uri="{FF2B5EF4-FFF2-40B4-BE49-F238E27FC236}">
              <a16:creationId xmlns:a16="http://schemas.microsoft.com/office/drawing/2014/main" id="{00000000-0008-0000-0300-0000EE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31" name="Text Box 11">
          <a:extLst>
            <a:ext uri="{FF2B5EF4-FFF2-40B4-BE49-F238E27FC236}">
              <a16:creationId xmlns:a16="http://schemas.microsoft.com/office/drawing/2014/main" id="{00000000-0008-0000-0300-0000EF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32" name="Text Box 8">
          <a:extLst>
            <a:ext uri="{FF2B5EF4-FFF2-40B4-BE49-F238E27FC236}">
              <a16:creationId xmlns:a16="http://schemas.microsoft.com/office/drawing/2014/main" id="{00000000-0008-0000-0300-0000F0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33" name="Text Box 9">
          <a:extLst>
            <a:ext uri="{FF2B5EF4-FFF2-40B4-BE49-F238E27FC236}">
              <a16:creationId xmlns:a16="http://schemas.microsoft.com/office/drawing/2014/main" id="{00000000-0008-0000-0300-0000F1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34" name="Text Box 11">
          <a:extLst>
            <a:ext uri="{FF2B5EF4-FFF2-40B4-BE49-F238E27FC236}">
              <a16:creationId xmlns:a16="http://schemas.microsoft.com/office/drawing/2014/main" id="{00000000-0008-0000-0300-0000F207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35" name="Text Box 8">
          <a:extLst>
            <a:ext uri="{FF2B5EF4-FFF2-40B4-BE49-F238E27FC236}">
              <a16:creationId xmlns:a16="http://schemas.microsoft.com/office/drawing/2014/main" id="{00000000-0008-0000-0300-0000F3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36" name="Text Box 9">
          <a:extLst>
            <a:ext uri="{FF2B5EF4-FFF2-40B4-BE49-F238E27FC236}">
              <a16:creationId xmlns:a16="http://schemas.microsoft.com/office/drawing/2014/main" id="{00000000-0008-0000-0300-0000F4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37" name="Text Box 11">
          <a:extLst>
            <a:ext uri="{FF2B5EF4-FFF2-40B4-BE49-F238E27FC236}">
              <a16:creationId xmlns:a16="http://schemas.microsoft.com/office/drawing/2014/main" id="{00000000-0008-0000-0300-0000F507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038" name="Text Box 8">
          <a:extLst>
            <a:ext uri="{FF2B5EF4-FFF2-40B4-BE49-F238E27FC236}">
              <a16:creationId xmlns:a16="http://schemas.microsoft.com/office/drawing/2014/main" id="{00000000-0008-0000-0300-0000F607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39" name="Text Box 11">
          <a:extLst>
            <a:ext uri="{FF2B5EF4-FFF2-40B4-BE49-F238E27FC236}">
              <a16:creationId xmlns:a16="http://schemas.microsoft.com/office/drawing/2014/main" id="{00000000-0008-0000-0300-0000F7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40" name="Text Box 11">
          <a:extLst>
            <a:ext uri="{FF2B5EF4-FFF2-40B4-BE49-F238E27FC236}">
              <a16:creationId xmlns:a16="http://schemas.microsoft.com/office/drawing/2014/main" id="{00000000-0008-0000-0300-0000F8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41" name="Text Box 11">
          <a:extLst>
            <a:ext uri="{FF2B5EF4-FFF2-40B4-BE49-F238E27FC236}">
              <a16:creationId xmlns:a16="http://schemas.microsoft.com/office/drawing/2014/main" id="{00000000-0008-0000-0300-0000F9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42" name="Text Box 11">
          <a:extLst>
            <a:ext uri="{FF2B5EF4-FFF2-40B4-BE49-F238E27FC236}">
              <a16:creationId xmlns:a16="http://schemas.microsoft.com/office/drawing/2014/main" id="{00000000-0008-0000-0300-0000FA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43" name="Text Box 11">
          <a:extLst>
            <a:ext uri="{FF2B5EF4-FFF2-40B4-BE49-F238E27FC236}">
              <a16:creationId xmlns:a16="http://schemas.microsoft.com/office/drawing/2014/main" id="{00000000-0008-0000-0300-0000FB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44" name="Text Box 11">
          <a:extLst>
            <a:ext uri="{FF2B5EF4-FFF2-40B4-BE49-F238E27FC236}">
              <a16:creationId xmlns:a16="http://schemas.microsoft.com/office/drawing/2014/main" id="{00000000-0008-0000-0300-0000FC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45" name="Text Box 11">
          <a:extLst>
            <a:ext uri="{FF2B5EF4-FFF2-40B4-BE49-F238E27FC236}">
              <a16:creationId xmlns:a16="http://schemas.microsoft.com/office/drawing/2014/main" id="{00000000-0008-0000-0300-0000FD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46" name="Text Box 11">
          <a:extLst>
            <a:ext uri="{FF2B5EF4-FFF2-40B4-BE49-F238E27FC236}">
              <a16:creationId xmlns:a16="http://schemas.microsoft.com/office/drawing/2014/main" id="{00000000-0008-0000-0300-0000FE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47" name="Text Box 11">
          <a:extLst>
            <a:ext uri="{FF2B5EF4-FFF2-40B4-BE49-F238E27FC236}">
              <a16:creationId xmlns:a16="http://schemas.microsoft.com/office/drawing/2014/main" id="{00000000-0008-0000-0300-0000FF07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048" name="Text Box 8">
          <a:extLst>
            <a:ext uri="{FF2B5EF4-FFF2-40B4-BE49-F238E27FC236}">
              <a16:creationId xmlns:a16="http://schemas.microsoft.com/office/drawing/2014/main" id="{00000000-0008-0000-0300-000000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49" name="Text Box 11">
          <a:extLst>
            <a:ext uri="{FF2B5EF4-FFF2-40B4-BE49-F238E27FC236}">
              <a16:creationId xmlns:a16="http://schemas.microsoft.com/office/drawing/2014/main" id="{00000000-0008-0000-0300-000001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0" name="Text Box 9">
          <a:extLst>
            <a:ext uri="{FF2B5EF4-FFF2-40B4-BE49-F238E27FC236}">
              <a16:creationId xmlns:a16="http://schemas.microsoft.com/office/drawing/2014/main" id="{00000000-0008-0000-0300-00000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1" name="Text Box 11">
          <a:extLst>
            <a:ext uri="{FF2B5EF4-FFF2-40B4-BE49-F238E27FC236}">
              <a16:creationId xmlns:a16="http://schemas.microsoft.com/office/drawing/2014/main" id="{00000000-0008-0000-0300-00000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2" name="Text Box 8">
          <a:extLst>
            <a:ext uri="{FF2B5EF4-FFF2-40B4-BE49-F238E27FC236}">
              <a16:creationId xmlns:a16="http://schemas.microsoft.com/office/drawing/2014/main" id="{00000000-0008-0000-0300-00000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3" name="Text Box 9">
          <a:extLst>
            <a:ext uri="{FF2B5EF4-FFF2-40B4-BE49-F238E27FC236}">
              <a16:creationId xmlns:a16="http://schemas.microsoft.com/office/drawing/2014/main" id="{00000000-0008-0000-0300-00000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4" name="Text Box 11">
          <a:extLst>
            <a:ext uri="{FF2B5EF4-FFF2-40B4-BE49-F238E27FC236}">
              <a16:creationId xmlns:a16="http://schemas.microsoft.com/office/drawing/2014/main" id="{00000000-0008-0000-0300-00000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5" name="Text Box 8">
          <a:extLst>
            <a:ext uri="{FF2B5EF4-FFF2-40B4-BE49-F238E27FC236}">
              <a16:creationId xmlns:a16="http://schemas.microsoft.com/office/drawing/2014/main" id="{00000000-0008-0000-0300-00000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6" name="Text Box 9">
          <a:extLst>
            <a:ext uri="{FF2B5EF4-FFF2-40B4-BE49-F238E27FC236}">
              <a16:creationId xmlns:a16="http://schemas.microsoft.com/office/drawing/2014/main" id="{00000000-0008-0000-0300-00000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7" name="Text Box 11">
          <a:extLst>
            <a:ext uri="{FF2B5EF4-FFF2-40B4-BE49-F238E27FC236}">
              <a16:creationId xmlns:a16="http://schemas.microsoft.com/office/drawing/2014/main" id="{00000000-0008-0000-0300-00000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8" name="Text Box 8">
          <a:extLst>
            <a:ext uri="{FF2B5EF4-FFF2-40B4-BE49-F238E27FC236}">
              <a16:creationId xmlns:a16="http://schemas.microsoft.com/office/drawing/2014/main" id="{00000000-0008-0000-0300-00000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59" name="Text Box 9">
          <a:extLst>
            <a:ext uri="{FF2B5EF4-FFF2-40B4-BE49-F238E27FC236}">
              <a16:creationId xmlns:a16="http://schemas.microsoft.com/office/drawing/2014/main" id="{00000000-0008-0000-0300-00000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0" name="Text Box 11">
          <a:extLst>
            <a:ext uri="{FF2B5EF4-FFF2-40B4-BE49-F238E27FC236}">
              <a16:creationId xmlns:a16="http://schemas.microsoft.com/office/drawing/2014/main" id="{00000000-0008-0000-0300-00000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1" name="Text Box 8">
          <a:extLst>
            <a:ext uri="{FF2B5EF4-FFF2-40B4-BE49-F238E27FC236}">
              <a16:creationId xmlns:a16="http://schemas.microsoft.com/office/drawing/2014/main" id="{00000000-0008-0000-0300-00000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2" name="Text Box 9">
          <a:extLst>
            <a:ext uri="{FF2B5EF4-FFF2-40B4-BE49-F238E27FC236}">
              <a16:creationId xmlns:a16="http://schemas.microsoft.com/office/drawing/2014/main" id="{00000000-0008-0000-0300-00000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3" name="Text Box 11">
          <a:extLst>
            <a:ext uri="{FF2B5EF4-FFF2-40B4-BE49-F238E27FC236}">
              <a16:creationId xmlns:a16="http://schemas.microsoft.com/office/drawing/2014/main" id="{00000000-0008-0000-0300-00000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4" name="Text Box 8">
          <a:extLst>
            <a:ext uri="{FF2B5EF4-FFF2-40B4-BE49-F238E27FC236}">
              <a16:creationId xmlns:a16="http://schemas.microsoft.com/office/drawing/2014/main" id="{00000000-0008-0000-0300-00001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5" name="Text Box 9">
          <a:extLst>
            <a:ext uri="{FF2B5EF4-FFF2-40B4-BE49-F238E27FC236}">
              <a16:creationId xmlns:a16="http://schemas.microsoft.com/office/drawing/2014/main" id="{00000000-0008-0000-0300-00001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6" name="Text Box 11">
          <a:extLst>
            <a:ext uri="{FF2B5EF4-FFF2-40B4-BE49-F238E27FC236}">
              <a16:creationId xmlns:a16="http://schemas.microsoft.com/office/drawing/2014/main" id="{00000000-0008-0000-0300-00001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7" name="Text Box 8">
          <a:extLst>
            <a:ext uri="{FF2B5EF4-FFF2-40B4-BE49-F238E27FC236}">
              <a16:creationId xmlns:a16="http://schemas.microsoft.com/office/drawing/2014/main" id="{00000000-0008-0000-0300-00001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8" name="Text Box 9">
          <a:extLst>
            <a:ext uri="{FF2B5EF4-FFF2-40B4-BE49-F238E27FC236}">
              <a16:creationId xmlns:a16="http://schemas.microsoft.com/office/drawing/2014/main" id="{00000000-0008-0000-0300-00001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69" name="Text Box 11">
          <a:extLst>
            <a:ext uri="{FF2B5EF4-FFF2-40B4-BE49-F238E27FC236}">
              <a16:creationId xmlns:a16="http://schemas.microsoft.com/office/drawing/2014/main" id="{00000000-0008-0000-0300-00001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0" name="Text Box 8">
          <a:extLst>
            <a:ext uri="{FF2B5EF4-FFF2-40B4-BE49-F238E27FC236}">
              <a16:creationId xmlns:a16="http://schemas.microsoft.com/office/drawing/2014/main" id="{00000000-0008-0000-0300-00001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1" name="Text Box 9">
          <a:extLst>
            <a:ext uri="{FF2B5EF4-FFF2-40B4-BE49-F238E27FC236}">
              <a16:creationId xmlns:a16="http://schemas.microsoft.com/office/drawing/2014/main" id="{00000000-0008-0000-0300-00001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2" name="Text Box 11">
          <a:extLst>
            <a:ext uri="{FF2B5EF4-FFF2-40B4-BE49-F238E27FC236}">
              <a16:creationId xmlns:a16="http://schemas.microsoft.com/office/drawing/2014/main" id="{00000000-0008-0000-0300-00001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3" name="Text Box 8">
          <a:extLst>
            <a:ext uri="{FF2B5EF4-FFF2-40B4-BE49-F238E27FC236}">
              <a16:creationId xmlns:a16="http://schemas.microsoft.com/office/drawing/2014/main" id="{00000000-0008-0000-0300-00001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4" name="Text Box 9">
          <a:extLst>
            <a:ext uri="{FF2B5EF4-FFF2-40B4-BE49-F238E27FC236}">
              <a16:creationId xmlns:a16="http://schemas.microsoft.com/office/drawing/2014/main" id="{00000000-0008-0000-0300-00001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5" name="Text Box 11">
          <a:extLst>
            <a:ext uri="{FF2B5EF4-FFF2-40B4-BE49-F238E27FC236}">
              <a16:creationId xmlns:a16="http://schemas.microsoft.com/office/drawing/2014/main" id="{00000000-0008-0000-0300-00001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6" name="Text Box 8">
          <a:extLst>
            <a:ext uri="{FF2B5EF4-FFF2-40B4-BE49-F238E27FC236}">
              <a16:creationId xmlns:a16="http://schemas.microsoft.com/office/drawing/2014/main" id="{00000000-0008-0000-0300-00001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7" name="Text Box 9">
          <a:extLst>
            <a:ext uri="{FF2B5EF4-FFF2-40B4-BE49-F238E27FC236}">
              <a16:creationId xmlns:a16="http://schemas.microsoft.com/office/drawing/2014/main" id="{00000000-0008-0000-0300-00001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8" name="Text Box 11">
          <a:extLst>
            <a:ext uri="{FF2B5EF4-FFF2-40B4-BE49-F238E27FC236}">
              <a16:creationId xmlns:a16="http://schemas.microsoft.com/office/drawing/2014/main" id="{00000000-0008-0000-0300-00001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79" name="Text Box 8">
          <a:extLst>
            <a:ext uri="{FF2B5EF4-FFF2-40B4-BE49-F238E27FC236}">
              <a16:creationId xmlns:a16="http://schemas.microsoft.com/office/drawing/2014/main" id="{00000000-0008-0000-0300-00001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80" name="Text Box 9">
          <a:extLst>
            <a:ext uri="{FF2B5EF4-FFF2-40B4-BE49-F238E27FC236}">
              <a16:creationId xmlns:a16="http://schemas.microsoft.com/office/drawing/2014/main" id="{00000000-0008-0000-0300-00002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81" name="Text Box 11">
          <a:extLst>
            <a:ext uri="{FF2B5EF4-FFF2-40B4-BE49-F238E27FC236}">
              <a16:creationId xmlns:a16="http://schemas.microsoft.com/office/drawing/2014/main" id="{00000000-0008-0000-0300-00002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82" name="Text Box 8">
          <a:extLst>
            <a:ext uri="{FF2B5EF4-FFF2-40B4-BE49-F238E27FC236}">
              <a16:creationId xmlns:a16="http://schemas.microsoft.com/office/drawing/2014/main" id="{00000000-0008-0000-0300-00002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83" name="Text Box 9">
          <a:extLst>
            <a:ext uri="{FF2B5EF4-FFF2-40B4-BE49-F238E27FC236}">
              <a16:creationId xmlns:a16="http://schemas.microsoft.com/office/drawing/2014/main" id="{00000000-0008-0000-0300-00002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84" name="Text Box 11">
          <a:extLst>
            <a:ext uri="{FF2B5EF4-FFF2-40B4-BE49-F238E27FC236}">
              <a16:creationId xmlns:a16="http://schemas.microsoft.com/office/drawing/2014/main" id="{00000000-0008-0000-0300-00002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085" name="Text Box 8">
          <a:extLst>
            <a:ext uri="{FF2B5EF4-FFF2-40B4-BE49-F238E27FC236}">
              <a16:creationId xmlns:a16="http://schemas.microsoft.com/office/drawing/2014/main" id="{00000000-0008-0000-0300-000025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086" name="Text Box 11">
          <a:extLst>
            <a:ext uri="{FF2B5EF4-FFF2-40B4-BE49-F238E27FC236}">
              <a16:creationId xmlns:a16="http://schemas.microsoft.com/office/drawing/2014/main" id="{00000000-0008-0000-0300-000026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87" name="Text Box 8">
          <a:extLst>
            <a:ext uri="{FF2B5EF4-FFF2-40B4-BE49-F238E27FC236}">
              <a16:creationId xmlns:a16="http://schemas.microsoft.com/office/drawing/2014/main" id="{00000000-0008-0000-0300-00002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88" name="Text Box 9">
          <a:extLst>
            <a:ext uri="{FF2B5EF4-FFF2-40B4-BE49-F238E27FC236}">
              <a16:creationId xmlns:a16="http://schemas.microsoft.com/office/drawing/2014/main" id="{00000000-0008-0000-0300-00002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89" name="Text Box 11">
          <a:extLst>
            <a:ext uri="{FF2B5EF4-FFF2-40B4-BE49-F238E27FC236}">
              <a16:creationId xmlns:a16="http://schemas.microsoft.com/office/drawing/2014/main" id="{00000000-0008-0000-0300-00002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90" name="Text Box 8">
          <a:extLst>
            <a:ext uri="{FF2B5EF4-FFF2-40B4-BE49-F238E27FC236}">
              <a16:creationId xmlns:a16="http://schemas.microsoft.com/office/drawing/2014/main" id="{00000000-0008-0000-0300-00002A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91" name="Text Box 9">
          <a:extLst>
            <a:ext uri="{FF2B5EF4-FFF2-40B4-BE49-F238E27FC236}">
              <a16:creationId xmlns:a16="http://schemas.microsoft.com/office/drawing/2014/main" id="{00000000-0008-0000-0300-00002B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92" name="Text Box 11">
          <a:extLst>
            <a:ext uri="{FF2B5EF4-FFF2-40B4-BE49-F238E27FC236}">
              <a16:creationId xmlns:a16="http://schemas.microsoft.com/office/drawing/2014/main" id="{00000000-0008-0000-0300-00002C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93" name="Text Box 8">
          <a:extLst>
            <a:ext uri="{FF2B5EF4-FFF2-40B4-BE49-F238E27FC236}">
              <a16:creationId xmlns:a16="http://schemas.microsoft.com/office/drawing/2014/main" id="{00000000-0008-0000-0300-00002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94" name="Text Box 9">
          <a:extLst>
            <a:ext uri="{FF2B5EF4-FFF2-40B4-BE49-F238E27FC236}">
              <a16:creationId xmlns:a16="http://schemas.microsoft.com/office/drawing/2014/main" id="{00000000-0008-0000-0300-00002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95" name="Text Box 11">
          <a:extLst>
            <a:ext uri="{FF2B5EF4-FFF2-40B4-BE49-F238E27FC236}">
              <a16:creationId xmlns:a16="http://schemas.microsoft.com/office/drawing/2014/main" id="{00000000-0008-0000-0300-00002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96" name="Text Box 8">
          <a:extLst>
            <a:ext uri="{FF2B5EF4-FFF2-40B4-BE49-F238E27FC236}">
              <a16:creationId xmlns:a16="http://schemas.microsoft.com/office/drawing/2014/main" id="{00000000-0008-0000-0300-000030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97" name="Text Box 9">
          <a:extLst>
            <a:ext uri="{FF2B5EF4-FFF2-40B4-BE49-F238E27FC236}">
              <a16:creationId xmlns:a16="http://schemas.microsoft.com/office/drawing/2014/main" id="{00000000-0008-0000-0300-000031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098" name="Text Box 11">
          <a:extLst>
            <a:ext uri="{FF2B5EF4-FFF2-40B4-BE49-F238E27FC236}">
              <a16:creationId xmlns:a16="http://schemas.microsoft.com/office/drawing/2014/main" id="{00000000-0008-0000-0300-000032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099" name="Text Box 8">
          <a:extLst>
            <a:ext uri="{FF2B5EF4-FFF2-40B4-BE49-F238E27FC236}">
              <a16:creationId xmlns:a16="http://schemas.microsoft.com/office/drawing/2014/main" id="{00000000-0008-0000-0300-00003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00" name="Text Box 9">
          <a:extLst>
            <a:ext uri="{FF2B5EF4-FFF2-40B4-BE49-F238E27FC236}">
              <a16:creationId xmlns:a16="http://schemas.microsoft.com/office/drawing/2014/main" id="{00000000-0008-0000-0300-00003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01" name="Text Box 11">
          <a:extLst>
            <a:ext uri="{FF2B5EF4-FFF2-40B4-BE49-F238E27FC236}">
              <a16:creationId xmlns:a16="http://schemas.microsoft.com/office/drawing/2014/main" id="{00000000-0008-0000-0300-00003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102" name="Text Box 8">
          <a:extLst>
            <a:ext uri="{FF2B5EF4-FFF2-40B4-BE49-F238E27FC236}">
              <a16:creationId xmlns:a16="http://schemas.microsoft.com/office/drawing/2014/main" id="{00000000-0008-0000-0300-000036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03" name="Text Box 11">
          <a:extLst>
            <a:ext uri="{FF2B5EF4-FFF2-40B4-BE49-F238E27FC236}">
              <a16:creationId xmlns:a16="http://schemas.microsoft.com/office/drawing/2014/main" id="{00000000-0008-0000-0300-000037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04" name="Text Box 11">
          <a:extLst>
            <a:ext uri="{FF2B5EF4-FFF2-40B4-BE49-F238E27FC236}">
              <a16:creationId xmlns:a16="http://schemas.microsoft.com/office/drawing/2014/main" id="{00000000-0008-0000-0300-000038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05" name="Text Box 11">
          <a:extLst>
            <a:ext uri="{FF2B5EF4-FFF2-40B4-BE49-F238E27FC236}">
              <a16:creationId xmlns:a16="http://schemas.microsoft.com/office/drawing/2014/main" id="{00000000-0008-0000-0300-000039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06" name="Text Box 11">
          <a:extLst>
            <a:ext uri="{FF2B5EF4-FFF2-40B4-BE49-F238E27FC236}">
              <a16:creationId xmlns:a16="http://schemas.microsoft.com/office/drawing/2014/main" id="{00000000-0008-0000-0300-00003A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07" name="Text Box 11">
          <a:extLst>
            <a:ext uri="{FF2B5EF4-FFF2-40B4-BE49-F238E27FC236}">
              <a16:creationId xmlns:a16="http://schemas.microsoft.com/office/drawing/2014/main" id="{00000000-0008-0000-0300-00003B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08" name="Text Box 11">
          <a:extLst>
            <a:ext uri="{FF2B5EF4-FFF2-40B4-BE49-F238E27FC236}">
              <a16:creationId xmlns:a16="http://schemas.microsoft.com/office/drawing/2014/main" id="{00000000-0008-0000-0300-00003C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09" name="Text Box 11">
          <a:extLst>
            <a:ext uri="{FF2B5EF4-FFF2-40B4-BE49-F238E27FC236}">
              <a16:creationId xmlns:a16="http://schemas.microsoft.com/office/drawing/2014/main" id="{00000000-0008-0000-0300-00003D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10" name="Text Box 11">
          <a:extLst>
            <a:ext uri="{FF2B5EF4-FFF2-40B4-BE49-F238E27FC236}">
              <a16:creationId xmlns:a16="http://schemas.microsoft.com/office/drawing/2014/main" id="{00000000-0008-0000-0300-00003E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11" name="Text Box 11">
          <a:extLst>
            <a:ext uri="{FF2B5EF4-FFF2-40B4-BE49-F238E27FC236}">
              <a16:creationId xmlns:a16="http://schemas.microsoft.com/office/drawing/2014/main" id="{00000000-0008-0000-0300-00003F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112" name="Text Box 8">
          <a:extLst>
            <a:ext uri="{FF2B5EF4-FFF2-40B4-BE49-F238E27FC236}">
              <a16:creationId xmlns:a16="http://schemas.microsoft.com/office/drawing/2014/main" id="{00000000-0008-0000-0300-000040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13" name="Text Box 11">
          <a:extLst>
            <a:ext uri="{FF2B5EF4-FFF2-40B4-BE49-F238E27FC236}">
              <a16:creationId xmlns:a16="http://schemas.microsoft.com/office/drawing/2014/main" id="{00000000-0008-0000-0300-000041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14" name="Text Box 8">
          <a:extLst>
            <a:ext uri="{FF2B5EF4-FFF2-40B4-BE49-F238E27FC236}">
              <a16:creationId xmlns:a16="http://schemas.microsoft.com/office/drawing/2014/main" id="{00000000-0008-0000-0300-00004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15" name="Text Box 9">
          <a:extLst>
            <a:ext uri="{FF2B5EF4-FFF2-40B4-BE49-F238E27FC236}">
              <a16:creationId xmlns:a16="http://schemas.microsoft.com/office/drawing/2014/main" id="{00000000-0008-0000-0300-00004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16" name="Text Box 11">
          <a:extLst>
            <a:ext uri="{FF2B5EF4-FFF2-40B4-BE49-F238E27FC236}">
              <a16:creationId xmlns:a16="http://schemas.microsoft.com/office/drawing/2014/main" id="{00000000-0008-0000-0300-00004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17" name="Text Box 8">
          <a:extLst>
            <a:ext uri="{FF2B5EF4-FFF2-40B4-BE49-F238E27FC236}">
              <a16:creationId xmlns:a16="http://schemas.microsoft.com/office/drawing/2014/main" id="{00000000-0008-0000-0300-00004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18" name="Text Box 9">
          <a:extLst>
            <a:ext uri="{FF2B5EF4-FFF2-40B4-BE49-F238E27FC236}">
              <a16:creationId xmlns:a16="http://schemas.microsoft.com/office/drawing/2014/main" id="{00000000-0008-0000-0300-00004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19" name="Text Box 11">
          <a:extLst>
            <a:ext uri="{FF2B5EF4-FFF2-40B4-BE49-F238E27FC236}">
              <a16:creationId xmlns:a16="http://schemas.microsoft.com/office/drawing/2014/main" id="{00000000-0008-0000-0300-00004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0" name="Text Box 11">
          <a:extLst>
            <a:ext uri="{FF2B5EF4-FFF2-40B4-BE49-F238E27FC236}">
              <a16:creationId xmlns:a16="http://schemas.microsoft.com/office/drawing/2014/main" id="{00000000-0008-0000-0300-00004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1" name="Text Box 9">
          <a:extLst>
            <a:ext uri="{FF2B5EF4-FFF2-40B4-BE49-F238E27FC236}">
              <a16:creationId xmlns:a16="http://schemas.microsoft.com/office/drawing/2014/main" id="{00000000-0008-0000-0300-00004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2" name="Text Box 11">
          <a:extLst>
            <a:ext uri="{FF2B5EF4-FFF2-40B4-BE49-F238E27FC236}">
              <a16:creationId xmlns:a16="http://schemas.microsoft.com/office/drawing/2014/main" id="{00000000-0008-0000-0300-00004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3" name="Text Box 8">
          <a:extLst>
            <a:ext uri="{FF2B5EF4-FFF2-40B4-BE49-F238E27FC236}">
              <a16:creationId xmlns:a16="http://schemas.microsoft.com/office/drawing/2014/main" id="{00000000-0008-0000-0300-00004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4" name="Text Box 9">
          <a:extLst>
            <a:ext uri="{FF2B5EF4-FFF2-40B4-BE49-F238E27FC236}">
              <a16:creationId xmlns:a16="http://schemas.microsoft.com/office/drawing/2014/main" id="{00000000-0008-0000-0300-00004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5" name="Text Box 11">
          <a:extLst>
            <a:ext uri="{FF2B5EF4-FFF2-40B4-BE49-F238E27FC236}">
              <a16:creationId xmlns:a16="http://schemas.microsoft.com/office/drawing/2014/main" id="{00000000-0008-0000-0300-00004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6" name="Text Box 8">
          <a:extLst>
            <a:ext uri="{FF2B5EF4-FFF2-40B4-BE49-F238E27FC236}">
              <a16:creationId xmlns:a16="http://schemas.microsoft.com/office/drawing/2014/main" id="{00000000-0008-0000-0300-00004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7" name="Text Box 9">
          <a:extLst>
            <a:ext uri="{FF2B5EF4-FFF2-40B4-BE49-F238E27FC236}">
              <a16:creationId xmlns:a16="http://schemas.microsoft.com/office/drawing/2014/main" id="{00000000-0008-0000-0300-00004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8" name="Text Box 11">
          <a:extLst>
            <a:ext uri="{FF2B5EF4-FFF2-40B4-BE49-F238E27FC236}">
              <a16:creationId xmlns:a16="http://schemas.microsoft.com/office/drawing/2014/main" id="{00000000-0008-0000-0300-00005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29" name="Text Box 8">
          <a:extLst>
            <a:ext uri="{FF2B5EF4-FFF2-40B4-BE49-F238E27FC236}">
              <a16:creationId xmlns:a16="http://schemas.microsoft.com/office/drawing/2014/main" id="{00000000-0008-0000-0300-00005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0" name="Text Box 9">
          <a:extLst>
            <a:ext uri="{FF2B5EF4-FFF2-40B4-BE49-F238E27FC236}">
              <a16:creationId xmlns:a16="http://schemas.microsoft.com/office/drawing/2014/main" id="{00000000-0008-0000-0300-00005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1" name="Text Box 11">
          <a:extLst>
            <a:ext uri="{FF2B5EF4-FFF2-40B4-BE49-F238E27FC236}">
              <a16:creationId xmlns:a16="http://schemas.microsoft.com/office/drawing/2014/main" id="{00000000-0008-0000-0300-00005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2" name="Text Box 8">
          <a:extLst>
            <a:ext uri="{FF2B5EF4-FFF2-40B4-BE49-F238E27FC236}">
              <a16:creationId xmlns:a16="http://schemas.microsoft.com/office/drawing/2014/main" id="{00000000-0008-0000-0300-00005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3" name="Text Box 9">
          <a:extLst>
            <a:ext uri="{FF2B5EF4-FFF2-40B4-BE49-F238E27FC236}">
              <a16:creationId xmlns:a16="http://schemas.microsoft.com/office/drawing/2014/main" id="{00000000-0008-0000-0300-00005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4" name="Text Box 11">
          <a:extLst>
            <a:ext uri="{FF2B5EF4-FFF2-40B4-BE49-F238E27FC236}">
              <a16:creationId xmlns:a16="http://schemas.microsoft.com/office/drawing/2014/main" id="{00000000-0008-0000-0300-00005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5" name="Text Box 8">
          <a:extLst>
            <a:ext uri="{FF2B5EF4-FFF2-40B4-BE49-F238E27FC236}">
              <a16:creationId xmlns:a16="http://schemas.microsoft.com/office/drawing/2014/main" id="{00000000-0008-0000-0300-00005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6" name="Text Box 9">
          <a:extLst>
            <a:ext uri="{FF2B5EF4-FFF2-40B4-BE49-F238E27FC236}">
              <a16:creationId xmlns:a16="http://schemas.microsoft.com/office/drawing/2014/main" id="{00000000-0008-0000-0300-00005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7" name="Text Box 11">
          <a:extLst>
            <a:ext uri="{FF2B5EF4-FFF2-40B4-BE49-F238E27FC236}">
              <a16:creationId xmlns:a16="http://schemas.microsoft.com/office/drawing/2014/main" id="{00000000-0008-0000-0300-00005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8" name="Text Box 8">
          <a:extLst>
            <a:ext uri="{FF2B5EF4-FFF2-40B4-BE49-F238E27FC236}">
              <a16:creationId xmlns:a16="http://schemas.microsoft.com/office/drawing/2014/main" id="{00000000-0008-0000-0300-00005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39" name="Text Box 9">
          <a:extLst>
            <a:ext uri="{FF2B5EF4-FFF2-40B4-BE49-F238E27FC236}">
              <a16:creationId xmlns:a16="http://schemas.microsoft.com/office/drawing/2014/main" id="{00000000-0008-0000-0300-00005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0" name="Text Box 11">
          <a:extLst>
            <a:ext uri="{FF2B5EF4-FFF2-40B4-BE49-F238E27FC236}">
              <a16:creationId xmlns:a16="http://schemas.microsoft.com/office/drawing/2014/main" id="{00000000-0008-0000-0300-00005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1" name="Text Box 8">
          <a:extLst>
            <a:ext uri="{FF2B5EF4-FFF2-40B4-BE49-F238E27FC236}">
              <a16:creationId xmlns:a16="http://schemas.microsoft.com/office/drawing/2014/main" id="{00000000-0008-0000-0300-00005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2" name="Text Box 9">
          <a:extLst>
            <a:ext uri="{FF2B5EF4-FFF2-40B4-BE49-F238E27FC236}">
              <a16:creationId xmlns:a16="http://schemas.microsoft.com/office/drawing/2014/main" id="{00000000-0008-0000-0300-00005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3" name="Text Box 11">
          <a:extLst>
            <a:ext uri="{FF2B5EF4-FFF2-40B4-BE49-F238E27FC236}">
              <a16:creationId xmlns:a16="http://schemas.microsoft.com/office/drawing/2014/main" id="{00000000-0008-0000-0300-00005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4" name="Text Box 8">
          <a:extLst>
            <a:ext uri="{FF2B5EF4-FFF2-40B4-BE49-F238E27FC236}">
              <a16:creationId xmlns:a16="http://schemas.microsoft.com/office/drawing/2014/main" id="{00000000-0008-0000-0300-00006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5" name="Text Box 9">
          <a:extLst>
            <a:ext uri="{FF2B5EF4-FFF2-40B4-BE49-F238E27FC236}">
              <a16:creationId xmlns:a16="http://schemas.microsoft.com/office/drawing/2014/main" id="{00000000-0008-0000-0300-00006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6" name="Text Box 11">
          <a:extLst>
            <a:ext uri="{FF2B5EF4-FFF2-40B4-BE49-F238E27FC236}">
              <a16:creationId xmlns:a16="http://schemas.microsoft.com/office/drawing/2014/main" id="{00000000-0008-0000-0300-00006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7" name="Text Box 8">
          <a:extLst>
            <a:ext uri="{FF2B5EF4-FFF2-40B4-BE49-F238E27FC236}">
              <a16:creationId xmlns:a16="http://schemas.microsoft.com/office/drawing/2014/main" id="{00000000-0008-0000-0300-00006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8" name="Text Box 9">
          <a:extLst>
            <a:ext uri="{FF2B5EF4-FFF2-40B4-BE49-F238E27FC236}">
              <a16:creationId xmlns:a16="http://schemas.microsoft.com/office/drawing/2014/main" id="{00000000-0008-0000-0300-00006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49" name="Text Box 11">
          <a:extLst>
            <a:ext uri="{FF2B5EF4-FFF2-40B4-BE49-F238E27FC236}">
              <a16:creationId xmlns:a16="http://schemas.microsoft.com/office/drawing/2014/main" id="{00000000-0008-0000-0300-00006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50" name="Text Box 8">
          <a:extLst>
            <a:ext uri="{FF2B5EF4-FFF2-40B4-BE49-F238E27FC236}">
              <a16:creationId xmlns:a16="http://schemas.microsoft.com/office/drawing/2014/main" id="{00000000-0008-0000-0300-00006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51" name="Text Box 9">
          <a:extLst>
            <a:ext uri="{FF2B5EF4-FFF2-40B4-BE49-F238E27FC236}">
              <a16:creationId xmlns:a16="http://schemas.microsoft.com/office/drawing/2014/main" id="{00000000-0008-0000-0300-00006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52" name="Text Box 11">
          <a:extLst>
            <a:ext uri="{FF2B5EF4-FFF2-40B4-BE49-F238E27FC236}">
              <a16:creationId xmlns:a16="http://schemas.microsoft.com/office/drawing/2014/main" id="{00000000-0008-0000-0300-00006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53" name="Text Box 8">
          <a:extLst>
            <a:ext uri="{FF2B5EF4-FFF2-40B4-BE49-F238E27FC236}">
              <a16:creationId xmlns:a16="http://schemas.microsoft.com/office/drawing/2014/main" id="{00000000-0008-0000-0300-00006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54" name="Text Box 9">
          <a:extLst>
            <a:ext uri="{FF2B5EF4-FFF2-40B4-BE49-F238E27FC236}">
              <a16:creationId xmlns:a16="http://schemas.microsoft.com/office/drawing/2014/main" id="{00000000-0008-0000-0300-00006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55" name="Text Box 11">
          <a:extLst>
            <a:ext uri="{FF2B5EF4-FFF2-40B4-BE49-F238E27FC236}">
              <a16:creationId xmlns:a16="http://schemas.microsoft.com/office/drawing/2014/main" id="{00000000-0008-0000-0300-00006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156" name="Text Box 8">
          <a:extLst>
            <a:ext uri="{FF2B5EF4-FFF2-40B4-BE49-F238E27FC236}">
              <a16:creationId xmlns:a16="http://schemas.microsoft.com/office/drawing/2014/main" id="{00000000-0008-0000-0300-00006C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57" name="Text Box 11">
          <a:extLst>
            <a:ext uri="{FF2B5EF4-FFF2-40B4-BE49-F238E27FC236}">
              <a16:creationId xmlns:a16="http://schemas.microsoft.com/office/drawing/2014/main" id="{00000000-0008-0000-0300-00006D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58" name="Text Box 8">
          <a:extLst>
            <a:ext uri="{FF2B5EF4-FFF2-40B4-BE49-F238E27FC236}">
              <a16:creationId xmlns:a16="http://schemas.microsoft.com/office/drawing/2014/main" id="{00000000-0008-0000-0300-00006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59" name="Text Box 9">
          <a:extLst>
            <a:ext uri="{FF2B5EF4-FFF2-40B4-BE49-F238E27FC236}">
              <a16:creationId xmlns:a16="http://schemas.microsoft.com/office/drawing/2014/main" id="{00000000-0008-0000-0300-00006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60" name="Text Box 11">
          <a:extLst>
            <a:ext uri="{FF2B5EF4-FFF2-40B4-BE49-F238E27FC236}">
              <a16:creationId xmlns:a16="http://schemas.microsoft.com/office/drawing/2014/main" id="{00000000-0008-0000-0300-00007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2161" name="Text Box 11">
          <a:extLst>
            <a:ext uri="{FF2B5EF4-FFF2-40B4-BE49-F238E27FC236}">
              <a16:creationId xmlns:a16="http://schemas.microsoft.com/office/drawing/2014/main" id="{00000000-0008-0000-0300-000071080000}"/>
            </a:ext>
          </a:extLst>
        </xdr:cNvPr>
        <xdr:cNvSpPr txBox="1">
          <a:spLocks noChangeArrowheads="1"/>
        </xdr:cNvSpPr>
      </xdr:nvSpPr>
      <xdr:spPr bwMode="auto">
        <a:xfrm>
          <a:off x="4095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162" name="Text Box 8">
          <a:extLst>
            <a:ext uri="{FF2B5EF4-FFF2-40B4-BE49-F238E27FC236}">
              <a16:creationId xmlns:a16="http://schemas.microsoft.com/office/drawing/2014/main" id="{00000000-0008-0000-0300-000072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163" name="Text Box 9">
          <a:extLst>
            <a:ext uri="{FF2B5EF4-FFF2-40B4-BE49-F238E27FC236}">
              <a16:creationId xmlns:a16="http://schemas.microsoft.com/office/drawing/2014/main" id="{00000000-0008-0000-0300-000073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164" name="Text Box 11">
          <a:extLst>
            <a:ext uri="{FF2B5EF4-FFF2-40B4-BE49-F238E27FC236}">
              <a16:creationId xmlns:a16="http://schemas.microsoft.com/office/drawing/2014/main" id="{00000000-0008-0000-0300-000074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65" name="Text Box 8">
          <a:extLst>
            <a:ext uri="{FF2B5EF4-FFF2-40B4-BE49-F238E27FC236}">
              <a16:creationId xmlns:a16="http://schemas.microsoft.com/office/drawing/2014/main" id="{00000000-0008-0000-0300-00007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66" name="Text Box 9">
          <a:extLst>
            <a:ext uri="{FF2B5EF4-FFF2-40B4-BE49-F238E27FC236}">
              <a16:creationId xmlns:a16="http://schemas.microsoft.com/office/drawing/2014/main" id="{00000000-0008-0000-0300-00007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67" name="Text Box 11">
          <a:extLst>
            <a:ext uri="{FF2B5EF4-FFF2-40B4-BE49-F238E27FC236}">
              <a16:creationId xmlns:a16="http://schemas.microsoft.com/office/drawing/2014/main" id="{00000000-0008-0000-0300-00007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168" name="Text Box 8">
          <a:extLst>
            <a:ext uri="{FF2B5EF4-FFF2-40B4-BE49-F238E27FC236}">
              <a16:creationId xmlns:a16="http://schemas.microsoft.com/office/drawing/2014/main" id="{00000000-0008-0000-0300-000078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169" name="Text Box 9">
          <a:extLst>
            <a:ext uri="{FF2B5EF4-FFF2-40B4-BE49-F238E27FC236}">
              <a16:creationId xmlns:a16="http://schemas.microsoft.com/office/drawing/2014/main" id="{00000000-0008-0000-0300-000079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170" name="Text Box 11">
          <a:extLst>
            <a:ext uri="{FF2B5EF4-FFF2-40B4-BE49-F238E27FC236}">
              <a16:creationId xmlns:a16="http://schemas.microsoft.com/office/drawing/2014/main" id="{00000000-0008-0000-0300-00007A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71" name="Text Box 8">
          <a:extLst>
            <a:ext uri="{FF2B5EF4-FFF2-40B4-BE49-F238E27FC236}">
              <a16:creationId xmlns:a16="http://schemas.microsoft.com/office/drawing/2014/main" id="{00000000-0008-0000-0300-00007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72" name="Text Box 9">
          <a:extLst>
            <a:ext uri="{FF2B5EF4-FFF2-40B4-BE49-F238E27FC236}">
              <a16:creationId xmlns:a16="http://schemas.microsoft.com/office/drawing/2014/main" id="{00000000-0008-0000-0300-00007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73" name="Text Box 11">
          <a:extLst>
            <a:ext uri="{FF2B5EF4-FFF2-40B4-BE49-F238E27FC236}">
              <a16:creationId xmlns:a16="http://schemas.microsoft.com/office/drawing/2014/main" id="{00000000-0008-0000-0300-00007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174" name="Text Box 8">
          <a:extLst>
            <a:ext uri="{FF2B5EF4-FFF2-40B4-BE49-F238E27FC236}">
              <a16:creationId xmlns:a16="http://schemas.microsoft.com/office/drawing/2014/main" id="{00000000-0008-0000-0300-00007E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75" name="Text Box 11">
          <a:extLst>
            <a:ext uri="{FF2B5EF4-FFF2-40B4-BE49-F238E27FC236}">
              <a16:creationId xmlns:a16="http://schemas.microsoft.com/office/drawing/2014/main" id="{00000000-0008-0000-0300-00007F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76" name="Text Box 11">
          <a:extLst>
            <a:ext uri="{FF2B5EF4-FFF2-40B4-BE49-F238E27FC236}">
              <a16:creationId xmlns:a16="http://schemas.microsoft.com/office/drawing/2014/main" id="{00000000-0008-0000-0300-000080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77" name="Text Box 11">
          <a:extLst>
            <a:ext uri="{FF2B5EF4-FFF2-40B4-BE49-F238E27FC236}">
              <a16:creationId xmlns:a16="http://schemas.microsoft.com/office/drawing/2014/main" id="{00000000-0008-0000-0300-000081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78" name="Text Box 11">
          <a:extLst>
            <a:ext uri="{FF2B5EF4-FFF2-40B4-BE49-F238E27FC236}">
              <a16:creationId xmlns:a16="http://schemas.microsoft.com/office/drawing/2014/main" id="{00000000-0008-0000-0300-000082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79" name="Text Box 11">
          <a:extLst>
            <a:ext uri="{FF2B5EF4-FFF2-40B4-BE49-F238E27FC236}">
              <a16:creationId xmlns:a16="http://schemas.microsoft.com/office/drawing/2014/main" id="{00000000-0008-0000-0300-000083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80" name="Text Box 11">
          <a:extLst>
            <a:ext uri="{FF2B5EF4-FFF2-40B4-BE49-F238E27FC236}">
              <a16:creationId xmlns:a16="http://schemas.microsoft.com/office/drawing/2014/main" id="{00000000-0008-0000-0300-000084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81" name="Text Box 11">
          <a:extLst>
            <a:ext uri="{FF2B5EF4-FFF2-40B4-BE49-F238E27FC236}">
              <a16:creationId xmlns:a16="http://schemas.microsoft.com/office/drawing/2014/main" id="{00000000-0008-0000-0300-000085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82" name="Text Box 11">
          <a:extLst>
            <a:ext uri="{FF2B5EF4-FFF2-40B4-BE49-F238E27FC236}">
              <a16:creationId xmlns:a16="http://schemas.microsoft.com/office/drawing/2014/main" id="{00000000-0008-0000-0300-000086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83" name="Text Box 11">
          <a:extLst>
            <a:ext uri="{FF2B5EF4-FFF2-40B4-BE49-F238E27FC236}">
              <a16:creationId xmlns:a16="http://schemas.microsoft.com/office/drawing/2014/main" id="{00000000-0008-0000-0300-000087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184" name="Text Box 8">
          <a:extLst>
            <a:ext uri="{FF2B5EF4-FFF2-40B4-BE49-F238E27FC236}">
              <a16:creationId xmlns:a16="http://schemas.microsoft.com/office/drawing/2014/main" id="{00000000-0008-0000-0300-000088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185" name="Text Box 11">
          <a:extLst>
            <a:ext uri="{FF2B5EF4-FFF2-40B4-BE49-F238E27FC236}">
              <a16:creationId xmlns:a16="http://schemas.microsoft.com/office/drawing/2014/main" id="{00000000-0008-0000-0300-000089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86" name="Text Box 9">
          <a:extLst>
            <a:ext uri="{FF2B5EF4-FFF2-40B4-BE49-F238E27FC236}">
              <a16:creationId xmlns:a16="http://schemas.microsoft.com/office/drawing/2014/main" id="{00000000-0008-0000-0300-00008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87" name="Text Box 11">
          <a:extLst>
            <a:ext uri="{FF2B5EF4-FFF2-40B4-BE49-F238E27FC236}">
              <a16:creationId xmlns:a16="http://schemas.microsoft.com/office/drawing/2014/main" id="{00000000-0008-0000-0300-00008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88" name="Text Box 8">
          <a:extLst>
            <a:ext uri="{FF2B5EF4-FFF2-40B4-BE49-F238E27FC236}">
              <a16:creationId xmlns:a16="http://schemas.microsoft.com/office/drawing/2014/main" id="{00000000-0008-0000-0300-00008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89" name="Text Box 9">
          <a:extLst>
            <a:ext uri="{FF2B5EF4-FFF2-40B4-BE49-F238E27FC236}">
              <a16:creationId xmlns:a16="http://schemas.microsoft.com/office/drawing/2014/main" id="{00000000-0008-0000-0300-00008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0" name="Text Box 11">
          <a:extLst>
            <a:ext uri="{FF2B5EF4-FFF2-40B4-BE49-F238E27FC236}">
              <a16:creationId xmlns:a16="http://schemas.microsoft.com/office/drawing/2014/main" id="{00000000-0008-0000-0300-00008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1" name="Text Box 8">
          <a:extLst>
            <a:ext uri="{FF2B5EF4-FFF2-40B4-BE49-F238E27FC236}">
              <a16:creationId xmlns:a16="http://schemas.microsoft.com/office/drawing/2014/main" id="{00000000-0008-0000-0300-00008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2" name="Text Box 9">
          <a:extLst>
            <a:ext uri="{FF2B5EF4-FFF2-40B4-BE49-F238E27FC236}">
              <a16:creationId xmlns:a16="http://schemas.microsoft.com/office/drawing/2014/main" id="{00000000-0008-0000-0300-00009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3" name="Text Box 11">
          <a:extLst>
            <a:ext uri="{FF2B5EF4-FFF2-40B4-BE49-F238E27FC236}">
              <a16:creationId xmlns:a16="http://schemas.microsoft.com/office/drawing/2014/main" id="{00000000-0008-0000-0300-00009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4" name="Text Box 8">
          <a:extLst>
            <a:ext uri="{FF2B5EF4-FFF2-40B4-BE49-F238E27FC236}">
              <a16:creationId xmlns:a16="http://schemas.microsoft.com/office/drawing/2014/main" id="{00000000-0008-0000-0300-00009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5" name="Text Box 9">
          <a:extLst>
            <a:ext uri="{FF2B5EF4-FFF2-40B4-BE49-F238E27FC236}">
              <a16:creationId xmlns:a16="http://schemas.microsoft.com/office/drawing/2014/main" id="{00000000-0008-0000-0300-00009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6" name="Text Box 11">
          <a:extLst>
            <a:ext uri="{FF2B5EF4-FFF2-40B4-BE49-F238E27FC236}">
              <a16:creationId xmlns:a16="http://schemas.microsoft.com/office/drawing/2014/main" id="{00000000-0008-0000-0300-00009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7" name="Text Box 8">
          <a:extLst>
            <a:ext uri="{FF2B5EF4-FFF2-40B4-BE49-F238E27FC236}">
              <a16:creationId xmlns:a16="http://schemas.microsoft.com/office/drawing/2014/main" id="{00000000-0008-0000-0300-00009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8" name="Text Box 9">
          <a:extLst>
            <a:ext uri="{FF2B5EF4-FFF2-40B4-BE49-F238E27FC236}">
              <a16:creationId xmlns:a16="http://schemas.microsoft.com/office/drawing/2014/main" id="{00000000-0008-0000-0300-00009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199" name="Text Box 11">
          <a:extLst>
            <a:ext uri="{FF2B5EF4-FFF2-40B4-BE49-F238E27FC236}">
              <a16:creationId xmlns:a16="http://schemas.microsoft.com/office/drawing/2014/main" id="{00000000-0008-0000-0300-00009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0" name="Text Box 8">
          <a:extLst>
            <a:ext uri="{FF2B5EF4-FFF2-40B4-BE49-F238E27FC236}">
              <a16:creationId xmlns:a16="http://schemas.microsoft.com/office/drawing/2014/main" id="{00000000-0008-0000-0300-00009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1" name="Text Box 9">
          <a:extLst>
            <a:ext uri="{FF2B5EF4-FFF2-40B4-BE49-F238E27FC236}">
              <a16:creationId xmlns:a16="http://schemas.microsoft.com/office/drawing/2014/main" id="{00000000-0008-0000-0300-00009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2" name="Text Box 11">
          <a:extLst>
            <a:ext uri="{FF2B5EF4-FFF2-40B4-BE49-F238E27FC236}">
              <a16:creationId xmlns:a16="http://schemas.microsoft.com/office/drawing/2014/main" id="{00000000-0008-0000-0300-00009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3" name="Text Box 8">
          <a:extLst>
            <a:ext uri="{FF2B5EF4-FFF2-40B4-BE49-F238E27FC236}">
              <a16:creationId xmlns:a16="http://schemas.microsoft.com/office/drawing/2014/main" id="{00000000-0008-0000-0300-00009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4" name="Text Box 9">
          <a:extLst>
            <a:ext uri="{FF2B5EF4-FFF2-40B4-BE49-F238E27FC236}">
              <a16:creationId xmlns:a16="http://schemas.microsoft.com/office/drawing/2014/main" id="{00000000-0008-0000-0300-00009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5" name="Text Box 11">
          <a:extLst>
            <a:ext uri="{FF2B5EF4-FFF2-40B4-BE49-F238E27FC236}">
              <a16:creationId xmlns:a16="http://schemas.microsoft.com/office/drawing/2014/main" id="{00000000-0008-0000-0300-00009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6" name="Text Box 8">
          <a:extLst>
            <a:ext uri="{FF2B5EF4-FFF2-40B4-BE49-F238E27FC236}">
              <a16:creationId xmlns:a16="http://schemas.microsoft.com/office/drawing/2014/main" id="{00000000-0008-0000-0300-00009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7" name="Text Box 9">
          <a:extLst>
            <a:ext uri="{FF2B5EF4-FFF2-40B4-BE49-F238E27FC236}">
              <a16:creationId xmlns:a16="http://schemas.microsoft.com/office/drawing/2014/main" id="{00000000-0008-0000-0300-00009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8" name="Text Box 11">
          <a:extLst>
            <a:ext uri="{FF2B5EF4-FFF2-40B4-BE49-F238E27FC236}">
              <a16:creationId xmlns:a16="http://schemas.microsoft.com/office/drawing/2014/main" id="{00000000-0008-0000-0300-0000A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09" name="Text Box 8">
          <a:extLst>
            <a:ext uri="{FF2B5EF4-FFF2-40B4-BE49-F238E27FC236}">
              <a16:creationId xmlns:a16="http://schemas.microsoft.com/office/drawing/2014/main" id="{00000000-0008-0000-0300-0000A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0" name="Text Box 9">
          <a:extLst>
            <a:ext uri="{FF2B5EF4-FFF2-40B4-BE49-F238E27FC236}">
              <a16:creationId xmlns:a16="http://schemas.microsoft.com/office/drawing/2014/main" id="{00000000-0008-0000-0300-0000A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1" name="Text Box 11">
          <a:extLst>
            <a:ext uri="{FF2B5EF4-FFF2-40B4-BE49-F238E27FC236}">
              <a16:creationId xmlns:a16="http://schemas.microsoft.com/office/drawing/2014/main" id="{00000000-0008-0000-0300-0000A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2" name="Text Box 8">
          <a:extLst>
            <a:ext uri="{FF2B5EF4-FFF2-40B4-BE49-F238E27FC236}">
              <a16:creationId xmlns:a16="http://schemas.microsoft.com/office/drawing/2014/main" id="{00000000-0008-0000-0300-0000A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3" name="Text Box 9">
          <a:extLst>
            <a:ext uri="{FF2B5EF4-FFF2-40B4-BE49-F238E27FC236}">
              <a16:creationId xmlns:a16="http://schemas.microsoft.com/office/drawing/2014/main" id="{00000000-0008-0000-0300-0000A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4" name="Text Box 11">
          <a:extLst>
            <a:ext uri="{FF2B5EF4-FFF2-40B4-BE49-F238E27FC236}">
              <a16:creationId xmlns:a16="http://schemas.microsoft.com/office/drawing/2014/main" id="{00000000-0008-0000-0300-0000A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5" name="Text Box 8">
          <a:extLst>
            <a:ext uri="{FF2B5EF4-FFF2-40B4-BE49-F238E27FC236}">
              <a16:creationId xmlns:a16="http://schemas.microsoft.com/office/drawing/2014/main" id="{00000000-0008-0000-0300-0000A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6" name="Text Box 9">
          <a:extLst>
            <a:ext uri="{FF2B5EF4-FFF2-40B4-BE49-F238E27FC236}">
              <a16:creationId xmlns:a16="http://schemas.microsoft.com/office/drawing/2014/main" id="{00000000-0008-0000-0300-0000A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7" name="Text Box 11">
          <a:extLst>
            <a:ext uri="{FF2B5EF4-FFF2-40B4-BE49-F238E27FC236}">
              <a16:creationId xmlns:a16="http://schemas.microsoft.com/office/drawing/2014/main" id="{00000000-0008-0000-0300-0000A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8" name="Text Box 8">
          <a:extLst>
            <a:ext uri="{FF2B5EF4-FFF2-40B4-BE49-F238E27FC236}">
              <a16:creationId xmlns:a16="http://schemas.microsoft.com/office/drawing/2014/main" id="{00000000-0008-0000-0300-0000A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19" name="Text Box 9">
          <a:extLst>
            <a:ext uri="{FF2B5EF4-FFF2-40B4-BE49-F238E27FC236}">
              <a16:creationId xmlns:a16="http://schemas.microsoft.com/office/drawing/2014/main" id="{00000000-0008-0000-0300-0000A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20" name="Text Box 11">
          <a:extLst>
            <a:ext uri="{FF2B5EF4-FFF2-40B4-BE49-F238E27FC236}">
              <a16:creationId xmlns:a16="http://schemas.microsoft.com/office/drawing/2014/main" id="{00000000-0008-0000-0300-0000A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221" name="Text Box 8">
          <a:extLst>
            <a:ext uri="{FF2B5EF4-FFF2-40B4-BE49-F238E27FC236}">
              <a16:creationId xmlns:a16="http://schemas.microsoft.com/office/drawing/2014/main" id="{00000000-0008-0000-0300-0000AD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22" name="Text Box 11">
          <a:extLst>
            <a:ext uri="{FF2B5EF4-FFF2-40B4-BE49-F238E27FC236}">
              <a16:creationId xmlns:a16="http://schemas.microsoft.com/office/drawing/2014/main" id="{00000000-0008-0000-0300-0000AE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23" name="Text Box 8">
          <a:extLst>
            <a:ext uri="{FF2B5EF4-FFF2-40B4-BE49-F238E27FC236}">
              <a16:creationId xmlns:a16="http://schemas.microsoft.com/office/drawing/2014/main" id="{00000000-0008-0000-0300-0000A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24" name="Text Box 9">
          <a:extLst>
            <a:ext uri="{FF2B5EF4-FFF2-40B4-BE49-F238E27FC236}">
              <a16:creationId xmlns:a16="http://schemas.microsoft.com/office/drawing/2014/main" id="{00000000-0008-0000-0300-0000B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25" name="Text Box 11">
          <a:extLst>
            <a:ext uri="{FF2B5EF4-FFF2-40B4-BE49-F238E27FC236}">
              <a16:creationId xmlns:a16="http://schemas.microsoft.com/office/drawing/2014/main" id="{00000000-0008-0000-0300-0000B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226" name="Text Box 8">
          <a:extLst>
            <a:ext uri="{FF2B5EF4-FFF2-40B4-BE49-F238E27FC236}">
              <a16:creationId xmlns:a16="http://schemas.microsoft.com/office/drawing/2014/main" id="{00000000-0008-0000-0300-0000B2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227" name="Text Box 9">
          <a:extLst>
            <a:ext uri="{FF2B5EF4-FFF2-40B4-BE49-F238E27FC236}">
              <a16:creationId xmlns:a16="http://schemas.microsoft.com/office/drawing/2014/main" id="{00000000-0008-0000-0300-0000B3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228" name="Text Box 11">
          <a:extLst>
            <a:ext uri="{FF2B5EF4-FFF2-40B4-BE49-F238E27FC236}">
              <a16:creationId xmlns:a16="http://schemas.microsoft.com/office/drawing/2014/main" id="{00000000-0008-0000-0300-0000B4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29" name="Text Box 8">
          <a:extLst>
            <a:ext uri="{FF2B5EF4-FFF2-40B4-BE49-F238E27FC236}">
              <a16:creationId xmlns:a16="http://schemas.microsoft.com/office/drawing/2014/main" id="{00000000-0008-0000-0300-0000B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30" name="Text Box 9">
          <a:extLst>
            <a:ext uri="{FF2B5EF4-FFF2-40B4-BE49-F238E27FC236}">
              <a16:creationId xmlns:a16="http://schemas.microsoft.com/office/drawing/2014/main" id="{00000000-0008-0000-0300-0000B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31" name="Text Box 11">
          <a:extLst>
            <a:ext uri="{FF2B5EF4-FFF2-40B4-BE49-F238E27FC236}">
              <a16:creationId xmlns:a16="http://schemas.microsoft.com/office/drawing/2014/main" id="{00000000-0008-0000-0300-0000B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232" name="Text Box 8">
          <a:extLst>
            <a:ext uri="{FF2B5EF4-FFF2-40B4-BE49-F238E27FC236}">
              <a16:creationId xmlns:a16="http://schemas.microsoft.com/office/drawing/2014/main" id="{00000000-0008-0000-0300-0000B8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233" name="Text Box 9">
          <a:extLst>
            <a:ext uri="{FF2B5EF4-FFF2-40B4-BE49-F238E27FC236}">
              <a16:creationId xmlns:a16="http://schemas.microsoft.com/office/drawing/2014/main" id="{00000000-0008-0000-0300-0000B9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234" name="Text Box 11">
          <a:extLst>
            <a:ext uri="{FF2B5EF4-FFF2-40B4-BE49-F238E27FC236}">
              <a16:creationId xmlns:a16="http://schemas.microsoft.com/office/drawing/2014/main" id="{00000000-0008-0000-0300-0000BA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35" name="Text Box 8">
          <a:extLst>
            <a:ext uri="{FF2B5EF4-FFF2-40B4-BE49-F238E27FC236}">
              <a16:creationId xmlns:a16="http://schemas.microsoft.com/office/drawing/2014/main" id="{00000000-0008-0000-0300-0000B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36" name="Text Box 9">
          <a:extLst>
            <a:ext uri="{FF2B5EF4-FFF2-40B4-BE49-F238E27FC236}">
              <a16:creationId xmlns:a16="http://schemas.microsoft.com/office/drawing/2014/main" id="{00000000-0008-0000-0300-0000B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37" name="Text Box 11">
          <a:extLst>
            <a:ext uri="{FF2B5EF4-FFF2-40B4-BE49-F238E27FC236}">
              <a16:creationId xmlns:a16="http://schemas.microsoft.com/office/drawing/2014/main" id="{00000000-0008-0000-0300-0000B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238" name="Text Box 8">
          <a:extLst>
            <a:ext uri="{FF2B5EF4-FFF2-40B4-BE49-F238E27FC236}">
              <a16:creationId xmlns:a16="http://schemas.microsoft.com/office/drawing/2014/main" id="{00000000-0008-0000-0300-0000BE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39" name="Text Box 11">
          <a:extLst>
            <a:ext uri="{FF2B5EF4-FFF2-40B4-BE49-F238E27FC236}">
              <a16:creationId xmlns:a16="http://schemas.microsoft.com/office/drawing/2014/main" id="{00000000-0008-0000-0300-0000BF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40" name="Text Box 11">
          <a:extLst>
            <a:ext uri="{FF2B5EF4-FFF2-40B4-BE49-F238E27FC236}">
              <a16:creationId xmlns:a16="http://schemas.microsoft.com/office/drawing/2014/main" id="{00000000-0008-0000-0300-0000C0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41" name="Text Box 11">
          <a:extLst>
            <a:ext uri="{FF2B5EF4-FFF2-40B4-BE49-F238E27FC236}">
              <a16:creationId xmlns:a16="http://schemas.microsoft.com/office/drawing/2014/main" id="{00000000-0008-0000-0300-0000C1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42" name="Text Box 11">
          <a:extLst>
            <a:ext uri="{FF2B5EF4-FFF2-40B4-BE49-F238E27FC236}">
              <a16:creationId xmlns:a16="http://schemas.microsoft.com/office/drawing/2014/main" id="{00000000-0008-0000-0300-0000C2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43" name="Text Box 11">
          <a:extLst>
            <a:ext uri="{FF2B5EF4-FFF2-40B4-BE49-F238E27FC236}">
              <a16:creationId xmlns:a16="http://schemas.microsoft.com/office/drawing/2014/main" id="{00000000-0008-0000-0300-0000C3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44" name="Text Box 11">
          <a:extLst>
            <a:ext uri="{FF2B5EF4-FFF2-40B4-BE49-F238E27FC236}">
              <a16:creationId xmlns:a16="http://schemas.microsoft.com/office/drawing/2014/main" id="{00000000-0008-0000-0300-0000C4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45" name="Text Box 11">
          <a:extLst>
            <a:ext uri="{FF2B5EF4-FFF2-40B4-BE49-F238E27FC236}">
              <a16:creationId xmlns:a16="http://schemas.microsoft.com/office/drawing/2014/main" id="{00000000-0008-0000-0300-0000C5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46" name="Text Box 11">
          <a:extLst>
            <a:ext uri="{FF2B5EF4-FFF2-40B4-BE49-F238E27FC236}">
              <a16:creationId xmlns:a16="http://schemas.microsoft.com/office/drawing/2014/main" id="{00000000-0008-0000-0300-0000C6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47" name="Text Box 11">
          <a:extLst>
            <a:ext uri="{FF2B5EF4-FFF2-40B4-BE49-F238E27FC236}">
              <a16:creationId xmlns:a16="http://schemas.microsoft.com/office/drawing/2014/main" id="{00000000-0008-0000-0300-0000C7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248" name="Text Box 8">
          <a:extLst>
            <a:ext uri="{FF2B5EF4-FFF2-40B4-BE49-F238E27FC236}">
              <a16:creationId xmlns:a16="http://schemas.microsoft.com/office/drawing/2014/main" id="{00000000-0008-0000-0300-0000C8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49" name="Text Box 11">
          <a:extLst>
            <a:ext uri="{FF2B5EF4-FFF2-40B4-BE49-F238E27FC236}">
              <a16:creationId xmlns:a16="http://schemas.microsoft.com/office/drawing/2014/main" id="{00000000-0008-0000-0300-0000C9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0" name="Text Box 8">
          <a:extLst>
            <a:ext uri="{FF2B5EF4-FFF2-40B4-BE49-F238E27FC236}">
              <a16:creationId xmlns:a16="http://schemas.microsoft.com/office/drawing/2014/main" id="{00000000-0008-0000-0300-0000C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1" name="Text Box 9">
          <a:extLst>
            <a:ext uri="{FF2B5EF4-FFF2-40B4-BE49-F238E27FC236}">
              <a16:creationId xmlns:a16="http://schemas.microsoft.com/office/drawing/2014/main" id="{00000000-0008-0000-0300-0000C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2" name="Text Box 11">
          <a:extLst>
            <a:ext uri="{FF2B5EF4-FFF2-40B4-BE49-F238E27FC236}">
              <a16:creationId xmlns:a16="http://schemas.microsoft.com/office/drawing/2014/main" id="{00000000-0008-0000-0300-0000C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3" name="Text Box 8">
          <a:extLst>
            <a:ext uri="{FF2B5EF4-FFF2-40B4-BE49-F238E27FC236}">
              <a16:creationId xmlns:a16="http://schemas.microsoft.com/office/drawing/2014/main" id="{00000000-0008-0000-0300-0000C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4" name="Text Box 9">
          <a:extLst>
            <a:ext uri="{FF2B5EF4-FFF2-40B4-BE49-F238E27FC236}">
              <a16:creationId xmlns:a16="http://schemas.microsoft.com/office/drawing/2014/main" id="{00000000-0008-0000-0300-0000C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5" name="Text Box 11">
          <a:extLst>
            <a:ext uri="{FF2B5EF4-FFF2-40B4-BE49-F238E27FC236}">
              <a16:creationId xmlns:a16="http://schemas.microsoft.com/office/drawing/2014/main" id="{00000000-0008-0000-0300-0000C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6" name="Text Box 11">
          <a:extLst>
            <a:ext uri="{FF2B5EF4-FFF2-40B4-BE49-F238E27FC236}">
              <a16:creationId xmlns:a16="http://schemas.microsoft.com/office/drawing/2014/main" id="{00000000-0008-0000-0300-0000D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7" name="Text Box 9">
          <a:extLst>
            <a:ext uri="{FF2B5EF4-FFF2-40B4-BE49-F238E27FC236}">
              <a16:creationId xmlns:a16="http://schemas.microsoft.com/office/drawing/2014/main" id="{00000000-0008-0000-0300-0000D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8" name="Text Box 11">
          <a:extLst>
            <a:ext uri="{FF2B5EF4-FFF2-40B4-BE49-F238E27FC236}">
              <a16:creationId xmlns:a16="http://schemas.microsoft.com/office/drawing/2014/main" id="{00000000-0008-0000-0300-0000D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59" name="Text Box 8">
          <a:extLst>
            <a:ext uri="{FF2B5EF4-FFF2-40B4-BE49-F238E27FC236}">
              <a16:creationId xmlns:a16="http://schemas.microsoft.com/office/drawing/2014/main" id="{00000000-0008-0000-0300-0000D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0" name="Text Box 9">
          <a:extLst>
            <a:ext uri="{FF2B5EF4-FFF2-40B4-BE49-F238E27FC236}">
              <a16:creationId xmlns:a16="http://schemas.microsoft.com/office/drawing/2014/main" id="{00000000-0008-0000-0300-0000D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1" name="Text Box 11">
          <a:extLst>
            <a:ext uri="{FF2B5EF4-FFF2-40B4-BE49-F238E27FC236}">
              <a16:creationId xmlns:a16="http://schemas.microsoft.com/office/drawing/2014/main" id="{00000000-0008-0000-0300-0000D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2" name="Text Box 8">
          <a:extLst>
            <a:ext uri="{FF2B5EF4-FFF2-40B4-BE49-F238E27FC236}">
              <a16:creationId xmlns:a16="http://schemas.microsoft.com/office/drawing/2014/main" id="{00000000-0008-0000-0300-0000D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3" name="Text Box 9">
          <a:extLst>
            <a:ext uri="{FF2B5EF4-FFF2-40B4-BE49-F238E27FC236}">
              <a16:creationId xmlns:a16="http://schemas.microsoft.com/office/drawing/2014/main" id="{00000000-0008-0000-0300-0000D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4" name="Text Box 11">
          <a:extLst>
            <a:ext uri="{FF2B5EF4-FFF2-40B4-BE49-F238E27FC236}">
              <a16:creationId xmlns:a16="http://schemas.microsoft.com/office/drawing/2014/main" id="{00000000-0008-0000-0300-0000D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5" name="Text Box 8">
          <a:extLst>
            <a:ext uri="{FF2B5EF4-FFF2-40B4-BE49-F238E27FC236}">
              <a16:creationId xmlns:a16="http://schemas.microsoft.com/office/drawing/2014/main" id="{00000000-0008-0000-0300-0000D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6" name="Text Box 9">
          <a:extLst>
            <a:ext uri="{FF2B5EF4-FFF2-40B4-BE49-F238E27FC236}">
              <a16:creationId xmlns:a16="http://schemas.microsoft.com/office/drawing/2014/main" id="{00000000-0008-0000-0300-0000D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7" name="Text Box 11">
          <a:extLst>
            <a:ext uri="{FF2B5EF4-FFF2-40B4-BE49-F238E27FC236}">
              <a16:creationId xmlns:a16="http://schemas.microsoft.com/office/drawing/2014/main" id="{00000000-0008-0000-0300-0000D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8" name="Text Box 8">
          <a:extLst>
            <a:ext uri="{FF2B5EF4-FFF2-40B4-BE49-F238E27FC236}">
              <a16:creationId xmlns:a16="http://schemas.microsoft.com/office/drawing/2014/main" id="{00000000-0008-0000-0300-0000D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69" name="Text Box 9">
          <a:extLst>
            <a:ext uri="{FF2B5EF4-FFF2-40B4-BE49-F238E27FC236}">
              <a16:creationId xmlns:a16="http://schemas.microsoft.com/office/drawing/2014/main" id="{00000000-0008-0000-0300-0000D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0" name="Text Box 11">
          <a:extLst>
            <a:ext uri="{FF2B5EF4-FFF2-40B4-BE49-F238E27FC236}">
              <a16:creationId xmlns:a16="http://schemas.microsoft.com/office/drawing/2014/main" id="{00000000-0008-0000-0300-0000D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1" name="Text Box 8">
          <a:extLst>
            <a:ext uri="{FF2B5EF4-FFF2-40B4-BE49-F238E27FC236}">
              <a16:creationId xmlns:a16="http://schemas.microsoft.com/office/drawing/2014/main" id="{00000000-0008-0000-0300-0000D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2" name="Text Box 9">
          <a:extLst>
            <a:ext uri="{FF2B5EF4-FFF2-40B4-BE49-F238E27FC236}">
              <a16:creationId xmlns:a16="http://schemas.microsoft.com/office/drawing/2014/main" id="{00000000-0008-0000-0300-0000E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3" name="Text Box 11">
          <a:extLst>
            <a:ext uri="{FF2B5EF4-FFF2-40B4-BE49-F238E27FC236}">
              <a16:creationId xmlns:a16="http://schemas.microsoft.com/office/drawing/2014/main" id="{00000000-0008-0000-0300-0000E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4" name="Text Box 8">
          <a:extLst>
            <a:ext uri="{FF2B5EF4-FFF2-40B4-BE49-F238E27FC236}">
              <a16:creationId xmlns:a16="http://schemas.microsoft.com/office/drawing/2014/main" id="{00000000-0008-0000-0300-0000E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5" name="Text Box 9">
          <a:extLst>
            <a:ext uri="{FF2B5EF4-FFF2-40B4-BE49-F238E27FC236}">
              <a16:creationId xmlns:a16="http://schemas.microsoft.com/office/drawing/2014/main" id="{00000000-0008-0000-0300-0000E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6" name="Text Box 11">
          <a:extLst>
            <a:ext uri="{FF2B5EF4-FFF2-40B4-BE49-F238E27FC236}">
              <a16:creationId xmlns:a16="http://schemas.microsoft.com/office/drawing/2014/main" id="{00000000-0008-0000-0300-0000E4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7" name="Text Box 8">
          <a:extLst>
            <a:ext uri="{FF2B5EF4-FFF2-40B4-BE49-F238E27FC236}">
              <a16:creationId xmlns:a16="http://schemas.microsoft.com/office/drawing/2014/main" id="{00000000-0008-0000-0300-0000E5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8" name="Text Box 9">
          <a:extLst>
            <a:ext uri="{FF2B5EF4-FFF2-40B4-BE49-F238E27FC236}">
              <a16:creationId xmlns:a16="http://schemas.microsoft.com/office/drawing/2014/main" id="{00000000-0008-0000-0300-0000E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79" name="Text Box 11">
          <a:extLst>
            <a:ext uri="{FF2B5EF4-FFF2-40B4-BE49-F238E27FC236}">
              <a16:creationId xmlns:a16="http://schemas.microsoft.com/office/drawing/2014/main" id="{00000000-0008-0000-0300-0000E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0" name="Text Box 8">
          <a:extLst>
            <a:ext uri="{FF2B5EF4-FFF2-40B4-BE49-F238E27FC236}">
              <a16:creationId xmlns:a16="http://schemas.microsoft.com/office/drawing/2014/main" id="{00000000-0008-0000-0300-0000E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1" name="Text Box 9">
          <a:extLst>
            <a:ext uri="{FF2B5EF4-FFF2-40B4-BE49-F238E27FC236}">
              <a16:creationId xmlns:a16="http://schemas.microsoft.com/office/drawing/2014/main" id="{00000000-0008-0000-0300-0000E9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2" name="Text Box 11">
          <a:extLst>
            <a:ext uri="{FF2B5EF4-FFF2-40B4-BE49-F238E27FC236}">
              <a16:creationId xmlns:a16="http://schemas.microsoft.com/office/drawing/2014/main" id="{00000000-0008-0000-0300-0000EA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3" name="Text Box 8">
          <a:extLst>
            <a:ext uri="{FF2B5EF4-FFF2-40B4-BE49-F238E27FC236}">
              <a16:creationId xmlns:a16="http://schemas.microsoft.com/office/drawing/2014/main" id="{00000000-0008-0000-0300-0000EB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4" name="Text Box 9">
          <a:extLst>
            <a:ext uri="{FF2B5EF4-FFF2-40B4-BE49-F238E27FC236}">
              <a16:creationId xmlns:a16="http://schemas.microsoft.com/office/drawing/2014/main" id="{00000000-0008-0000-0300-0000EC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5" name="Text Box 11">
          <a:extLst>
            <a:ext uri="{FF2B5EF4-FFF2-40B4-BE49-F238E27FC236}">
              <a16:creationId xmlns:a16="http://schemas.microsoft.com/office/drawing/2014/main" id="{00000000-0008-0000-0300-0000E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6" name="Text Box 8">
          <a:extLst>
            <a:ext uri="{FF2B5EF4-FFF2-40B4-BE49-F238E27FC236}">
              <a16:creationId xmlns:a16="http://schemas.microsoft.com/office/drawing/2014/main" id="{00000000-0008-0000-0300-0000E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7" name="Text Box 9">
          <a:extLst>
            <a:ext uri="{FF2B5EF4-FFF2-40B4-BE49-F238E27FC236}">
              <a16:creationId xmlns:a16="http://schemas.microsoft.com/office/drawing/2014/main" id="{00000000-0008-0000-0300-0000E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8" name="Text Box 11">
          <a:extLst>
            <a:ext uri="{FF2B5EF4-FFF2-40B4-BE49-F238E27FC236}">
              <a16:creationId xmlns:a16="http://schemas.microsoft.com/office/drawing/2014/main" id="{00000000-0008-0000-0300-0000F0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89" name="Text Box 8">
          <a:extLst>
            <a:ext uri="{FF2B5EF4-FFF2-40B4-BE49-F238E27FC236}">
              <a16:creationId xmlns:a16="http://schemas.microsoft.com/office/drawing/2014/main" id="{00000000-0008-0000-0300-0000F1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90" name="Text Box 9">
          <a:extLst>
            <a:ext uri="{FF2B5EF4-FFF2-40B4-BE49-F238E27FC236}">
              <a16:creationId xmlns:a16="http://schemas.microsoft.com/office/drawing/2014/main" id="{00000000-0008-0000-0300-0000F2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91" name="Text Box 11">
          <a:extLst>
            <a:ext uri="{FF2B5EF4-FFF2-40B4-BE49-F238E27FC236}">
              <a16:creationId xmlns:a16="http://schemas.microsoft.com/office/drawing/2014/main" id="{00000000-0008-0000-0300-0000F3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292" name="Text Box 8">
          <a:extLst>
            <a:ext uri="{FF2B5EF4-FFF2-40B4-BE49-F238E27FC236}">
              <a16:creationId xmlns:a16="http://schemas.microsoft.com/office/drawing/2014/main" id="{00000000-0008-0000-0300-0000F408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293" name="Text Box 11">
          <a:extLst>
            <a:ext uri="{FF2B5EF4-FFF2-40B4-BE49-F238E27FC236}">
              <a16:creationId xmlns:a16="http://schemas.microsoft.com/office/drawing/2014/main" id="{00000000-0008-0000-0300-0000F508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94" name="Text Box 8">
          <a:extLst>
            <a:ext uri="{FF2B5EF4-FFF2-40B4-BE49-F238E27FC236}">
              <a16:creationId xmlns:a16="http://schemas.microsoft.com/office/drawing/2014/main" id="{00000000-0008-0000-0300-0000F6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95" name="Text Box 9">
          <a:extLst>
            <a:ext uri="{FF2B5EF4-FFF2-40B4-BE49-F238E27FC236}">
              <a16:creationId xmlns:a16="http://schemas.microsoft.com/office/drawing/2014/main" id="{00000000-0008-0000-0300-0000F7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296" name="Text Box 11">
          <a:extLst>
            <a:ext uri="{FF2B5EF4-FFF2-40B4-BE49-F238E27FC236}">
              <a16:creationId xmlns:a16="http://schemas.microsoft.com/office/drawing/2014/main" id="{00000000-0008-0000-0300-0000F8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53</xdr:row>
      <xdr:rowOff>0</xdr:rowOff>
    </xdr:from>
    <xdr:to>
      <xdr:col>1</xdr:col>
      <xdr:colOff>152400</xdr:colOff>
      <xdr:row>53</xdr:row>
      <xdr:rowOff>28575</xdr:rowOff>
    </xdr:to>
    <xdr:sp macro="" textlink="">
      <xdr:nvSpPr>
        <xdr:cNvPr id="2297" name="Text Box 11">
          <a:extLst>
            <a:ext uri="{FF2B5EF4-FFF2-40B4-BE49-F238E27FC236}">
              <a16:creationId xmlns:a16="http://schemas.microsoft.com/office/drawing/2014/main" id="{00000000-0008-0000-0300-0000F9080000}"/>
            </a:ext>
          </a:extLst>
        </xdr:cNvPr>
        <xdr:cNvSpPr txBox="1">
          <a:spLocks noChangeArrowheads="1"/>
        </xdr:cNvSpPr>
      </xdr:nvSpPr>
      <xdr:spPr bwMode="auto">
        <a:xfrm>
          <a:off x="4095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298" name="Text Box 8">
          <a:extLst>
            <a:ext uri="{FF2B5EF4-FFF2-40B4-BE49-F238E27FC236}">
              <a16:creationId xmlns:a16="http://schemas.microsoft.com/office/drawing/2014/main" id="{00000000-0008-0000-0300-0000FA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299" name="Text Box 9">
          <a:extLst>
            <a:ext uri="{FF2B5EF4-FFF2-40B4-BE49-F238E27FC236}">
              <a16:creationId xmlns:a16="http://schemas.microsoft.com/office/drawing/2014/main" id="{00000000-0008-0000-0300-0000FB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00" name="Text Box 11">
          <a:extLst>
            <a:ext uri="{FF2B5EF4-FFF2-40B4-BE49-F238E27FC236}">
              <a16:creationId xmlns:a16="http://schemas.microsoft.com/office/drawing/2014/main" id="{00000000-0008-0000-0300-0000FC08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01" name="Text Box 8">
          <a:extLst>
            <a:ext uri="{FF2B5EF4-FFF2-40B4-BE49-F238E27FC236}">
              <a16:creationId xmlns:a16="http://schemas.microsoft.com/office/drawing/2014/main" id="{00000000-0008-0000-0300-0000FD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02" name="Text Box 9">
          <a:extLst>
            <a:ext uri="{FF2B5EF4-FFF2-40B4-BE49-F238E27FC236}">
              <a16:creationId xmlns:a16="http://schemas.microsoft.com/office/drawing/2014/main" id="{00000000-0008-0000-0300-0000FE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03" name="Text Box 11">
          <a:extLst>
            <a:ext uri="{FF2B5EF4-FFF2-40B4-BE49-F238E27FC236}">
              <a16:creationId xmlns:a16="http://schemas.microsoft.com/office/drawing/2014/main" id="{00000000-0008-0000-0300-0000FF08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04" name="Text Box 8">
          <a:extLst>
            <a:ext uri="{FF2B5EF4-FFF2-40B4-BE49-F238E27FC236}">
              <a16:creationId xmlns:a16="http://schemas.microsoft.com/office/drawing/2014/main" id="{00000000-0008-0000-0300-000000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05" name="Text Box 9">
          <a:extLst>
            <a:ext uri="{FF2B5EF4-FFF2-40B4-BE49-F238E27FC236}">
              <a16:creationId xmlns:a16="http://schemas.microsoft.com/office/drawing/2014/main" id="{00000000-0008-0000-0300-000001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06" name="Text Box 11">
          <a:extLst>
            <a:ext uri="{FF2B5EF4-FFF2-40B4-BE49-F238E27FC236}">
              <a16:creationId xmlns:a16="http://schemas.microsoft.com/office/drawing/2014/main" id="{00000000-0008-0000-0300-000002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07" name="Text Box 8">
          <a:extLst>
            <a:ext uri="{FF2B5EF4-FFF2-40B4-BE49-F238E27FC236}">
              <a16:creationId xmlns:a16="http://schemas.microsoft.com/office/drawing/2014/main" id="{00000000-0008-0000-0300-00000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08" name="Text Box 9">
          <a:extLst>
            <a:ext uri="{FF2B5EF4-FFF2-40B4-BE49-F238E27FC236}">
              <a16:creationId xmlns:a16="http://schemas.microsoft.com/office/drawing/2014/main" id="{00000000-0008-0000-0300-00000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09" name="Text Box 11">
          <a:extLst>
            <a:ext uri="{FF2B5EF4-FFF2-40B4-BE49-F238E27FC236}">
              <a16:creationId xmlns:a16="http://schemas.microsoft.com/office/drawing/2014/main" id="{00000000-0008-0000-0300-000005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310" name="Text Box 8">
          <a:extLst>
            <a:ext uri="{FF2B5EF4-FFF2-40B4-BE49-F238E27FC236}">
              <a16:creationId xmlns:a16="http://schemas.microsoft.com/office/drawing/2014/main" id="{00000000-0008-0000-0300-000006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11" name="Text Box 11">
          <a:extLst>
            <a:ext uri="{FF2B5EF4-FFF2-40B4-BE49-F238E27FC236}">
              <a16:creationId xmlns:a16="http://schemas.microsoft.com/office/drawing/2014/main" id="{00000000-0008-0000-0300-000007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12" name="Text Box 11">
          <a:extLst>
            <a:ext uri="{FF2B5EF4-FFF2-40B4-BE49-F238E27FC236}">
              <a16:creationId xmlns:a16="http://schemas.microsoft.com/office/drawing/2014/main" id="{00000000-0008-0000-0300-000008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13" name="Text Box 11">
          <a:extLst>
            <a:ext uri="{FF2B5EF4-FFF2-40B4-BE49-F238E27FC236}">
              <a16:creationId xmlns:a16="http://schemas.microsoft.com/office/drawing/2014/main" id="{00000000-0008-0000-0300-000009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14" name="Text Box 11">
          <a:extLst>
            <a:ext uri="{FF2B5EF4-FFF2-40B4-BE49-F238E27FC236}">
              <a16:creationId xmlns:a16="http://schemas.microsoft.com/office/drawing/2014/main" id="{00000000-0008-0000-0300-00000A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15" name="Text Box 11">
          <a:extLst>
            <a:ext uri="{FF2B5EF4-FFF2-40B4-BE49-F238E27FC236}">
              <a16:creationId xmlns:a16="http://schemas.microsoft.com/office/drawing/2014/main" id="{00000000-0008-0000-0300-00000B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16" name="Text Box 11">
          <a:extLst>
            <a:ext uri="{FF2B5EF4-FFF2-40B4-BE49-F238E27FC236}">
              <a16:creationId xmlns:a16="http://schemas.microsoft.com/office/drawing/2014/main" id="{00000000-0008-0000-0300-00000C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17" name="Text Box 11">
          <a:extLst>
            <a:ext uri="{FF2B5EF4-FFF2-40B4-BE49-F238E27FC236}">
              <a16:creationId xmlns:a16="http://schemas.microsoft.com/office/drawing/2014/main" id="{00000000-0008-0000-0300-00000D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18" name="Text Box 11">
          <a:extLst>
            <a:ext uri="{FF2B5EF4-FFF2-40B4-BE49-F238E27FC236}">
              <a16:creationId xmlns:a16="http://schemas.microsoft.com/office/drawing/2014/main" id="{00000000-0008-0000-0300-00000E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19" name="Text Box 11">
          <a:extLst>
            <a:ext uri="{FF2B5EF4-FFF2-40B4-BE49-F238E27FC236}">
              <a16:creationId xmlns:a16="http://schemas.microsoft.com/office/drawing/2014/main" id="{00000000-0008-0000-0300-00000F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320" name="Text Box 8">
          <a:extLst>
            <a:ext uri="{FF2B5EF4-FFF2-40B4-BE49-F238E27FC236}">
              <a16:creationId xmlns:a16="http://schemas.microsoft.com/office/drawing/2014/main" id="{00000000-0008-0000-0300-000010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21" name="Text Box 11">
          <a:extLst>
            <a:ext uri="{FF2B5EF4-FFF2-40B4-BE49-F238E27FC236}">
              <a16:creationId xmlns:a16="http://schemas.microsoft.com/office/drawing/2014/main" id="{00000000-0008-0000-0300-000011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22" name="Text Box 9">
          <a:extLst>
            <a:ext uri="{FF2B5EF4-FFF2-40B4-BE49-F238E27FC236}">
              <a16:creationId xmlns:a16="http://schemas.microsoft.com/office/drawing/2014/main" id="{00000000-0008-0000-0300-000012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23" name="Text Box 11">
          <a:extLst>
            <a:ext uri="{FF2B5EF4-FFF2-40B4-BE49-F238E27FC236}">
              <a16:creationId xmlns:a16="http://schemas.microsoft.com/office/drawing/2014/main" id="{00000000-0008-0000-0300-00001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24" name="Text Box 8">
          <a:extLst>
            <a:ext uri="{FF2B5EF4-FFF2-40B4-BE49-F238E27FC236}">
              <a16:creationId xmlns:a16="http://schemas.microsoft.com/office/drawing/2014/main" id="{00000000-0008-0000-0300-00001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25" name="Text Box 9">
          <a:extLst>
            <a:ext uri="{FF2B5EF4-FFF2-40B4-BE49-F238E27FC236}">
              <a16:creationId xmlns:a16="http://schemas.microsoft.com/office/drawing/2014/main" id="{00000000-0008-0000-0300-000015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26" name="Text Box 11">
          <a:extLst>
            <a:ext uri="{FF2B5EF4-FFF2-40B4-BE49-F238E27FC236}">
              <a16:creationId xmlns:a16="http://schemas.microsoft.com/office/drawing/2014/main" id="{00000000-0008-0000-0300-000016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27" name="Text Box 8">
          <a:extLst>
            <a:ext uri="{FF2B5EF4-FFF2-40B4-BE49-F238E27FC236}">
              <a16:creationId xmlns:a16="http://schemas.microsoft.com/office/drawing/2014/main" id="{00000000-0008-0000-0300-000017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28" name="Text Box 9">
          <a:extLst>
            <a:ext uri="{FF2B5EF4-FFF2-40B4-BE49-F238E27FC236}">
              <a16:creationId xmlns:a16="http://schemas.microsoft.com/office/drawing/2014/main" id="{00000000-0008-0000-0300-000018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29" name="Text Box 11">
          <a:extLst>
            <a:ext uri="{FF2B5EF4-FFF2-40B4-BE49-F238E27FC236}">
              <a16:creationId xmlns:a16="http://schemas.microsoft.com/office/drawing/2014/main" id="{00000000-0008-0000-0300-000019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0" name="Text Box 8">
          <a:extLst>
            <a:ext uri="{FF2B5EF4-FFF2-40B4-BE49-F238E27FC236}">
              <a16:creationId xmlns:a16="http://schemas.microsoft.com/office/drawing/2014/main" id="{00000000-0008-0000-0300-00001A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1" name="Text Box 9">
          <a:extLst>
            <a:ext uri="{FF2B5EF4-FFF2-40B4-BE49-F238E27FC236}">
              <a16:creationId xmlns:a16="http://schemas.microsoft.com/office/drawing/2014/main" id="{00000000-0008-0000-0300-00001B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2" name="Text Box 11">
          <a:extLst>
            <a:ext uri="{FF2B5EF4-FFF2-40B4-BE49-F238E27FC236}">
              <a16:creationId xmlns:a16="http://schemas.microsoft.com/office/drawing/2014/main" id="{00000000-0008-0000-0300-00001C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3" name="Text Box 8">
          <a:extLst>
            <a:ext uri="{FF2B5EF4-FFF2-40B4-BE49-F238E27FC236}">
              <a16:creationId xmlns:a16="http://schemas.microsoft.com/office/drawing/2014/main" id="{00000000-0008-0000-0300-00001D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4" name="Text Box 9">
          <a:extLst>
            <a:ext uri="{FF2B5EF4-FFF2-40B4-BE49-F238E27FC236}">
              <a16:creationId xmlns:a16="http://schemas.microsoft.com/office/drawing/2014/main" id="{00000000-0008-0000-0300-00001E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5" name="Text Box 11">
          <a:extLst>
            <a:ext uri="{FF2B5EF4-FFF2-40B4-BE49-F238E27FC236}">
              <a16:creationId xmlns:a16="http://schemas.microsoft.com/office/drawing/2014/main" id="{00000000-0008-0000-0300-00001F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6" name="Text Box 8">
          <a:extLst>
            <a:ext uri="{FF2B5EF4-FFF2-40B4-BE49-F238E27FC236}">
              <a16:creationId xmlns:a16="http://schemas.microsoft.com/office/drawing/2014/main" id="{00000000-0008-0000-0300-000020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7" name="Text Box 9">
          <a:extLst>
            <a:ext uri="{FF2B5EF4-FFF2-40B4-BE49-F238E27FC236}">
              <a16:creationId xmlns:a16="http://schemas.microsoft.com/office/drawing/2014/main" id="{00000000-0008-0000-0300-000021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8" name="Text Box 11">
          <a:extLst>
            <a:ext uri="{FF2B5EF4-FFF2-40B4-BE49-F238E27FC236}">
              <a16:creationId xmlns:a16="http://schemas.microsoft.com/office/drawing/2014/main" id="{00000000-0008-0000-0300-000022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39" name="Text Box 8">
          <a:extLst>
            <a:ext uri="{FF2B5EF4-FFF2-40B4-BE49-F238E27FC236}">
              <a16:creationId xmlns:a16="http://schemas.microsoft.com/office/drawing/2014/main" id="{00000000-0008-0000-0300-00002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0" name="Text Box 9">
          <a:extLst>
            <a:ext uri="{FF2B5EF4-FFF2-40B4-BE49-F238E27FC236}">
              <a16:creationId xmlns:a16="http://schemas.microsoft.com/office/drawing/2014/main" id="{00000000-0008-0000-0300-00002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1" name="Text Box 11">
          <a:extLst>
            <a:ext uri="{FF2B5EF4-FFF2-40B4-BE49-F238E27FC236}">
              <a16:creationId xmlns:a16="http://schemas.microsoft.com/office/drawing/2014/main" id="{00000000-0008-0000-0300-000025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2" name="Text Box 8">
          <a:extLst>
            <a:ext uri="{FF2B5EF4-FFF2-40B4-BE49-F238E27FC236}">
              <a16:creationId xmlns:a16="http://schemas.microsoft.com/office/drawing/2014/main" id="{00000000-0008-0000-0300-000026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3" name="Text Box 9">
          <a:extLst>
            <a:ext uri="{FF2B5EF4-FFF2-40B4-BE49-F238E27FC236}">
              <a16:creationId xmlns:a16="http://schemas.microsoft.com/office/drawing/2014/main" id="{00000000-0008-0000-0300-000027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4" name="Text Box 11">
          <a:extLst>
            <a:ext uri="{FF2B5EF4-FFF2-40B4-BE49-F238E27FC236}">
              <a16:creationId xmlns:a16="http://schemas.microsoft.com/office/drawing/2014/main" id="{00000000-0008-0000-0300-000028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5" name="Text Box 8">
          <a:extLst>
            <a:ext uri="{FF2B5EF4-FFF2-40B4-BE49-F238E27FC236}">
              <a16:creationId xmlns:a16="http://schemas.microsoft.com/office/drawing/2014/main" id="{00000000-0008-0000-0300-000029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6" name="Text Box 9">
          <a:extLst>
            <a:ext uri="{FF2B5EF4-FFF2-40B4-BE49-F238E27FC236}">
              <a16:creationId xmlns:a16="http://schemas.microsoft.com/office/drawing/2014/main" id="{00000000-0008-0000-0300-00002A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7" name="Text Box 11">
          <a:extLst>
            <a:ext uri="{FF2B5EF4-FFF2-40B4-BE49-F238E27FC236}">
              <a16:creationId xmlns:a16="http://schemas.microsoft.com/office/drawing/2014/main" id="{00000000-0008-0000-0300-00002B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8" name="Text Box 8">
          <a:extLst>
            <a:ext uri="{FF2B5EF4-FFF2-40B4-BE49-F238E27FC236}">
              <a16:creationId xmlns:a16="http://schemas.microsoft.com/office/drawing/2014/main" id="{00000000-0008-0000-0300-00002C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49" name="Text Box 9">
          <a:extLst>
            <a:ext uri="{FF2B5EF4-FFF2-40B4-BE49-F238E27FC236}">
              <a16:creationId xmlns:a16="http://schemas.microsoft.com/office/drawing/2014/main" id="{00000000-0008-0000-0300-00002D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50" name="Text Box 11">
          <a:extLst>
            <a:ext uri="{FF2B5EF4-FFF2-40B4-BE49-F238E27FC236}">
              <a16:creationId xmlns:a16="http://schemas.microsoft.com/office/drawing/2014/main" id="{00000000-0008-0000-0300-00002E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51" name="Text Box 8">
          <a:extLst>
            <a:ext uri="{FF2B5EF4-FFF2-40B4-BE49-F238E27FC236}">
              <a16:creationId xmlns:a16="http://schemas.microsoft.com/office/drawing/2014/main" id="{00000000-0008-0000-0300-00002F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52" name="Text Box 9">
          <a:extLst>
            <a:ext uri="{FF2B5EF4-FFF2-40B4-BE49-F238E27FC236}">
              <a16:creationId xmlns:a16="http://schemas.microsoft.com/office/drawing/2014/main" id="{00000000-0008-0000-0300-000030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53" name="Text Box 11">
          <a:extLst>
            <a:ext uri="{FF2B5EF4-FFF2-40B4-BE49-F238E27FC236}">
              <a16:creationId xmlns:a16="http://schemas.microsoft.com/office/drawing/2014/main" id="{00000000-0008-0000-0300-000031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54" name="Text Box 8">
          <a:extLst>
            <a:ext uri="{FF2B5EF4-FFF2-40B4-BE49-F238E27FC236}">
              <a16:creationId xmlns:a16="http://schemas.microsoft.com/office/drawing/2014/main" id="{00000000-0008-0000-0300-000032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55" name="Text Box 9">
          <a:extLst>
            <a:ext uri="{FF2B5EF4-FFF2-40B4-BE49-F238E27FC236}">
              <a16:creationId xmlns:a16="http://schemas.microsoft.com/office/drawing/2014/main" id="{00000000-0008-0000-0300-00003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56" name="Text Box 11">
          <a:extLst>
            <a:ext uri="{FF2B5EF4-FFF2-40B4-BE49-F238E27FC236}">
              <a16:creationId xmlns:a16="http://schemas.microsoft.com/office/drawing/2014/main" id="{00000000-0008-0000-0300-00003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357" name="Text Box 8">
          <a:extLst>
            <a:ext uri="{FF2B5EF4-FFF2-40B4-BE49-F238E27FC236}">
              <a16:creationId xmlns:a16="http://schemas.microsoft.com/office/drawing/2014/main" id="{00000000-0008-0000-0300-000035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58" name="Text Box 11">
          <a:extLst>
            <a:ext uri="{FF2B5EF4-FFF2-40B4-BE49-F238E27FC236}">
              <a16:creationId xmlns:a16="http://schemas.microsoft.com/office/drawing/2014/main" id="{00000000-0008-0000-0300-000036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59" name="Text Box 8">
          <a:extLst>
            <a:ext uri="{FF2B5EF4-FFF2-40B4-BE49-F238E27FC236}">
              <a16:creationId xmlns:a16="http://schemas.microsoft.com/office/drawing/2014/main" id="{00000000-0008-0000-0300-000037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60" name="Text Box 9">
          <a:extLst>
            <a:ext uri="{FF2B5EF4-FFF2-40B4-BE49-F238E27FC236}">
              <a16:creationId xmlns:a16="http://schemas.microsoft.com/office/drawing/2014/main" id="{00000000-0008-0000-0300-000038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61" name="Text Box 11">
          <a:extLst>
            <a:ext uri="{FF2B5EF4-FFF2-40B4-BE49-F238E27FC236}">
              <a16:creationId xmlns:a16="http://schemas.microsoft.com/office/drawing/2014/main" id="{00000000-0008-0000-0300-000039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62" name="Text Box 8">
          <a:extLst>
            <a:ext uri="{FF2B5EF4-FFF2-40B4-BE49-F238E27FC236}">
              <a16:creationId xmlns:a16="http://schemas.microsoft.com/office/drawing/2014/main" id="{00000000-0008-0000-0300-00003A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63" name="Text Box 9">
          <a:extLst>
            <a:ext uri="{FF2B5EF4-FFF2-40B4-BE49-F238E27FC236}">
              <a16:creationId xmlns:a16="http://schemas.microsoft.com/office/drawing/2014/main" id="{00000000-0008-0000-0300-00003B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64" name="Text Box 11">
          <a:extLst>
            <a:ext uri="{FF2B5EF4-FFF2-40B4-BE49-F238E27FC236}">
              <a16:creationId xmlns:a16="http://schemas.microsoft.com/office/drawing/2014/main" id="{00000000-0008-0000-0300-00003C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65" name="Text Box 8">
          <a:extLst>
            <a:ext uri="{FF2B5EF4-FFF2-40B4-BE49-F238E27FC236}">
              <a16:creationId xmlns:a16="http://schemas.microsoft.com/office/drawing/2014/main" id="{00000000-0008-0000-0300-00003D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66" name="Text Box 9">
          <a:extLst>
            <a:ext uri="{FF2B5EF4-FFF2-40B4-BE49-F238E27FC236}">
              <a16:creationId xmlns:a16="http://schemas.microsoft.com/office/drawing/2014/main" id="{00000000-0008-0000-0300-00003E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67" name="Text Box 11">
          <a:extLst>
            <a:ext uri="{FF2B5EF4-FFF2-40B4-BE49-F238E27FC236}">
              <a16:creationId xmlns:a16="http://schemas.microsoft.com/office/drawing/2014/main" id="{00000000-0008-0000-0300-00003F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68" name="Text Box 8">
          <a:extLst>
            <a:ext uri="{FF2B5EF4-FFF2-40B4-BE49-F238E27FC236}">
              <a16:creationId xmlns:a16="http://schemas.microsoft.com/office/drawing/2014/main" id="{00000000-0008-0000-0300-000040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69" name="Text Box 9">
          <a:extLst>
            <a:ext uri="{FF2B5EF4-FFF2-40B4-BE49-F238E27FC236}">
              <a16:creationId xmlns:a16="http://schemas.microsoft.com/office/drawing/2014/main" id="{00000000-0008-0000-0300-000041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85725</xdr:rowOff>
    </xdr:to>
    <xdr:sp macro="" textlink="">
      <xdr:nvSpPr>
        <xdr:cNvPr id="2370" name="Text Box 11">
          <a:extLst>
            <a:ext uri="{FF2B5EF4-FFF2-40B4-BE49-F238E27FC236}">
              <a16:creationId xmlns:a16="http://schemas.microsoft.com/office/drawing/2014/main" id="{00000000-0008-0000-0300-000042090000}"/>
            </a:ext>
          </a:extLst>
        </xdr:cNvPr>
        <xdr:cNvSpPr txBox="1">
          <a:spLocks noChangeArrowheads="1"/>
        </xdr:cNvSpPr>
      </xdr:nvSpPr>
      <xdr:spPr bwMode="auto">
        <a:xfrm>
          <a:off x="333375" y="26460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71" name="Text Box 8">
          <a:extLst>
            <a:ext uri="{FF2B5EF4-FFF2-40B4-BE49-F238E27FC236}">
              <a16:creationId xmlns:a16="http://schemas.microsoft.com/office/drawing/2014/main" id="{00000000-0008-0000-0300-000043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72" name="Text Box 9">
          <a:extLst>
            <a:ext uri="{FF2B5EF4-FFF2-40B4-BE49-F238E27FC236}">
              <a16:creationId xmlns:a16="http://schemas.microsoft.com/office/drawing/2014/main" id="{00000000-0008-0000-0300-000044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53</xdr:row>
      <xdr:rowOff>0</xdr:rowOff>
    </xdr:from>
    <xdr:to>
      <xdr:col>1</xdr:col>
      <xdr:colOff>76200</xdr:colOff>
      <xdr:row>53</xdr:row>
      <xdr:rowOff>28575</xdr:rowOff>
    </xdr:to>
    <xdr:sp macro="" textlink="">
      <xdr:nvSpPr>
        <xdr:cNvPr id="2373" name="Text Box 11">
          <a:extLst>
            <a:ext uri="{FF2B5EF4-FFF2-40B4-BE49-F238E27FC236}">
              <a16:creationId xmlns:a16="http://schemas.microsoft.com/office/drawing/2014/main" id="{00000000-0008-0000-0300-000045090000}"/>
            </a:ext>
          </a:extLst>
        </xdr:cNvPr>
        <xdr:cNvSpPr txBox="1">
          <a:spLocks noChangeArrowheads="1"/>
        </xdr:cNvSpPr>
      </xdr:nvSpPr>
      <xdr:spPr bwMode="auto">
        <a:xfrm>
          <a:off x="33337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374" name="Text Box 8">
          <a:extLst>
            <a:ext uri="{FF2B5EF4-FFF2-40B4-BE49-F238E27FC236}">
              <a16:creationId xmlns:a16="http://schemas.microsoft.com/office/drawing/2014/main" id="{00000000-0008-0000-0300-000046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75" name="Text Box 11">
          <a:extLst>
            <a:ext uri="{FF2B5EF4-FFF2-40B4-BE49-F238E27FC236}">
              <a16:creationId xmlns:a16="http://schemas.microsoft.com/office/drawing/2014/main" id="{00000000-0008-0000-0300-000047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76" name="Text Box 11">
          <a:extLst>
            <a:ext uri="{FF2B5EF4-FFF2-40B4-BE49-F238E27FC236}">
              <a16:creationId xmlns:a16="http://schemas.microsoft.com/office/drawing/2014/main" id="{00000000-0008-0000-0300-000048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77" name="Text Box 11">
          <a:extLst>
            <a:ext uri="{FF2B5EF4-FFF2-40B4-BE49-F238E27FC236}">
              <a16:creationId xmlns:a16="http://schemas.microsoft.com/office/drawing/2014/main" id="{00000000-0008-0000-0300-000049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78" name="Text Box 11">
          <a:extLst>
            <a:ext uri="{FF2B5EF4-FFF2-40B4-BE49-F238E27FC236}">
              <a16:creationId xmlns:a16="http://schemas.microsoft.com/office/drawing/2014/main" id="{00000000-0008-0000-0300-00004A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79" name="Text Box 11">
          <a:extLst>
            <a:ext uri="{FF2B5EF4-FFF2-40B4-BE49-F238E27FC236}">
              <a16:creationId xmlns:a16="http://schemas.microsoft.com/office/drawing/2014/main" id="{00000000-0008-0000-0300-00004B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80" name="Text Box 11">
          <a:extLst>
            <a:ext uri="{FF2B5EF4-FFF2-40B4-BE49-F238E27FC236}">
              <a16:creationId xmlns:a16="http://schemas.microsoft.com/office/drawing/2014/main" id="{00000000-0008-0000-0300-00004C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81" name="Text Box 11">
          <a:extLst>
            <a:ext uri="{FF2B5EF4-FFF2-40B4-BE49-F238E27FC236}">
              <a16:creationId xmlns:a16="http://schemas.microsoft.com/office/drawing/2014/main" id="{00000000-0008-0000-0300-00004D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53</xdr:row>
      <xdr:rowOff>0</xdr:rowOff>
    </xdr:from>
    <xdr:to>
      <xdr:col>1</xdr:col>
      <xdr:colOff>123825</xdr:colOff>
      <xdr:row>53</xdr:row>
      <xdr:rowOff>28575</xdr:rowOff>
    </xdr:to>
    <xdr:sp macro="" textlink="">
      <xdr:nvSpPr>
        <xdr:cNvPr id="2382" name="Text Box 11">
          <a:extLst>
            <a:ext uri="{FF2B5EF4-FFF2-40B4-BE49-F238E27FC236}">
              <a16:creationId xmlns:a16="http://schemas.microsoft.com/office/drawing/2014/main" id="{00000000-0008-0000-0300-00004E090000}"/>
            </a:ext>
          </a:extLst>
        </xdr:cNvPr>
        <xdr:cNvSpPr txBox="1">
          <a:spLocks noChangeArrowheads="1"/>
        </xdr:cNvSpPr>
      </xdr:nvSpPr>
      <xdr:spPr bwMode="auto">
        <a:xfrm>
          <a:off x="304800" y="264604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53</xdr:row>
      <xdr:rowOff>0</xdr:rowOff>
    </xdr:from>
    <xdr:to>
      <xdr:col>1</xdr:col>
      <xdr:colOff>133350</xdr:colOff>
      <xdr:row>53</xdr:row>
      <xdr:rowOff>28575</xdr:rowOff>
    </xdr:to>
    <xdr:sp macro="" textlink="">
      <xdr:nvSpPr>
        <xdr:cNvPr id="2383" name="Text Box 8">
          <a:extLst>
            <a:ext uri="{FF2B5EF4-FFF2-40B4-BE49-F238E27FC236}">
              <a16:creationId xmlns:a16="http://schemas.microsoft.com/office/drawing/2014/main" id="{00000000-0008-0000-0300-00004F090000}"/>
            </a:ext>
          </a:extLst>
        </xdr:cNvPr>
        <xdr:cNvSpPr txBox="1">
          <a:spLocks noChangeArrowheads="1"/>
        </xdr:cNvSpPr>
      </xdr:nvSpPr>
      <xdr:spPr bwMode="auto">
        <a:xfrm>
          <a:off x="390525" y="26460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424543</xdr:colOff>
      <xdr:row>50</xdr:row>
      <xdr:rowOff>130629</xdr:rowOff>
    </xdr:from>
    <xdr:to>
      <xdr:col>1</xdr:col>
      <xdr:colOff>148318</xdr:colOff>
      <xdr:row>50</xdr:row>
      <xdr:rowOff>159204</xdr:rowOff>
    </xdr:to>
    <xdr:sp macro="" textlink="">
      <xdr:nvSpPr>
        <xdr:cNvPr id="2384" name="Text Box 11">
          <a:extLst>
            <a:ext uri="{FF2B5EF4-FFF2-40B4-BE49-F238E27FC236}">
              <a16:creationId xmlns:a16="http://schemas.microsoft.com/office/drawing/2014/main" id="{00000000-0008-0000-0300-000050090000}"/>
            </a:ext>
          </a:extLst>
        </xdr:cNvPr>
        <xdr:cNvSpPr txBox="1">
          <a:spLocks noChangeArrowheads="1"/>
        </xdr:cNvSpPr>
      </xdr:nvSpPr>
      <xdr:spPr bwMode="auto">
        <a:xfrm>
          <a:off x="329293" y="27219729"/>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372836</xdr:colOff>
      <xdr:row>49</xdr:row>
      <xdr:rowOff>789215</xdr:rowOff>
    </xdr:from>
    <xdr:to>
      <xdr:col>1</xdr:col>
      <xdr:colOff>172811</xdr:colOff>
      <xdr:row>50</xdr:row>
      <xdr:rowOff>989694</xdr:rowOff>
    </xdr:to>
    <xdr:sp macro="" textlink="">
      <xdr:nvSpPr>
        <xdr:cNvPr id="2385" name="Text Box 11">
          <a:extLst>
            <a:ext uri="{FF2B5EF4-FFF2-40B4-BE49-F238E27FC236}">
              <a16:creationId xmlns:a16="http://schemas.microsoft.com/office/drawing/2014/main" id="{00000000-0008-0000-0300-000051090000}"/>
            </a:ext>
          </a:extLst>
        </xdr:cNvPr>
        <xdr:cNvSpPr txBox="1">
          <a:spLocks noChangeArrowheads="1"/>
        </xdr:cNvSpPr>
      </xdr:nvSpPr>
      <xdr:spPr bwMode="auto">
        <a:xfrm>
          <a:off x="334736" y="27087740"/>
          <a:ext cx="171450" cy="999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176893</xdr:colOff>
      <xdr:row>51</xdr:row>
      <xdr:rowOff>27214</xdr:rowOff>
    </xdr:from>
    <xdr:to>
      <xdr:col>1</xdr:col>
      <xdr:colOff>253093</xdr:colOff>
      <xdr:row>51</xdr:row>
      <xdr:rowOff>55789</xdr:rowOff>
    </xdr:to>
    <xdr:sp macro="" textlink="">
      <xdr:nvSpPr>
        <xdr:cNvPr id="2386" name="Text Box 8">
          <a:extLst>
            <a:ext uri="{FF2B5EF4-FFF2-40B4-BE49-F238E27FC236}">
              <a16:creationId xmlns:a16="http://schemas.microsoft.com/office/drawing/2014/main" id="{00000000-0008-0000-0300-000052090000}"/>
            </a:ext>
          </a:extLst>
        </xdr:cNvPr>
        <xdr:cNvSpPr txBox="1">
          <a:spLocks noChangeArrowheads="1"/>
        </xdr:cNvSpPr>
      </xdr:nvSpPr>
      <xdr:spPr bwMode="auto">
        <a:xfrm>
          <a:off x="510268" y="27944989"/>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87" name="Text Box 9">
          <a:extLst>
            <a:ext uri="{FF2B5EF4-FFF2-40B4-BE49-F238E27FC236}">
              <a16:creationId xmlns:a16="http://schemas.microsoft.com/office/drawing/2014/main" id="{00000000-0008-0000-0300-00005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88" name="Text Box 11">
          <a:extLst>
            <a:ext uri="{FF2B5EF4-FFF2-40B4-BE49-F238E27FC236}">
              <a16:creationId xmlns:a16="http://schemas.microsoft.com/office/drawing/2014/main" id="{00000000-0008-0000-0300-00005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89" name="Text Box 8">
          <a:extLst>
            <a:ext uri="{FF2B5EF4-FFF2-40B4-BE49-F238E27FC236}">
              <a16:creationId xmlns:a16="http://schemas.microsoft.com/office/drawing/2014/main" id="{00000000-0008-0000-0300-00005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0" name="Text Box 9">
          <a:extLst>
            <a:ext uri="{FF2B5EF4-FFF2-40B4-BE49-F238E27FC236}">
              <a16:creationId xmlns:a16="http://schemas.microsoft.com/office/drawing/2014/main" id="{00000000-0008-0000-0300-00005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1" name="Text Box 11">
          <a:extLst>
            <a:ext uri="{FF2B5EF4-FFF2-40B4-BE49-F238E27FC236}">
              <a16:creationId xmlns:a16="http://schemas.microsoft.com/office/drawing/2014/main" id="{00000000-0008-0000-0300-00005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2" name="Text Box 11">
          <a:extLst>
            <a:ext uri="{FF2B5EF4-FFF2-40B4-BE49-F238E27FC236}">
              <a16:creationId xmlns:a16="http://schemas.microsoft.com/office/drawing/2014/main" id="{00000000-0008-0000-0300-00005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3" name="Text Box 9">
          <a:extLst>
            <a:ext uri="{FF2B5EF4-FFF2-40B4-BE49-F238E27FC236}">
              <a16:creationId xmlns:a16="http://schemas.microsoft.com/office/drawing/2014/main" id="{00000000-0008-0000-0300-00005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4" name="Text Box 11">
          <a:extLst>
            <a:ext uri="{FF2B5EF4-FFF2-40B4-BE49-F238E27FC236}">
              <a16:creationId xmlns:a16="http://schemas.microsoft.com/office/drawing/2014/main" id="{00000000-0008-0000-0300-00005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5" name="Text Box 8">
          <a:extLst>
            <a:ext uri="{FF2B5EF4-FFF2-40B4-BE49-F238E27FC236}">
              <a16:creationId xmlns:a16="http://schemas.microsoft.com/office/drawing/2014/main" id="{00000000-0008-0000-0300-00005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6" name="Text Box 9">
          <a:extLst>
            <a:ext uri="{FF2B5EF4-FFF2-40B4-BE49-F238E27FC236}">
              <a16:creationId xmlns:a16="http://schemas.microsoft.com/office/drawing/2014/main" id="{00000000-0008-0000-0300-00005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7" name="Text Box 11">
          <a:extLst>
            <a:ext uri="{FF2B5EF4-FFF2-40B4-BE49-F238E27FC236}">
              <a16:creationId xmlns:a16="http://schemas.microsoft.com/office/drawing/2014/main" id="{00000000-0008-0000-0300-00005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8" name="Text Box 8">
          <a:extLst>
            <a:ext uri="{FF2B5EF4-FFF2-40B4-BE49-F238E27FC236}">
              <a16:creationId xmlns:a16="http://schemas.microsoft.com/office/drawing/2014/main" id="{00000000-0008-0000-0300-00005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9" name="Text Box 9">
          <a:extLst>
            <a:ext uri="{FF2B5EF4-FFF2-40B4-BE49-F238E27FC236}">
              <a16:creationId xmlns:a16="http://schemas.microsoft.com/office/drawing/2014/main" id="{00000000-0008-0000-0300-00005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0" name="Text Box 11">
          <a:extLst>
            <a:ext uri="{FF2B5EF4-FFF2-40B4-BE49-F238E27FC236}">
              <a16:creationId xmlns:a16="http://schemas.microsoft.com/office/drawing/2014/main" id="{00000000-0008-0000-0300-00006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1" name="Text Box 8">
          <a:extLst>
            <a:ext uri="{FF2B5EF4-FFF2-40B4-BE49-F238E27FC236}">
              <a16:creationId xmlns:a16="http://schemas.microsoft.com/office/drawing/2014/main" id="{00000000-0008-0000-0300-00006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2" name="Text Box 9">
          <a:extLst>
            <a:ext uri="{FF2B5EF4-FFF2-40B4-BE49-F238E27FC236}">
              <a16:creationId xmlns:a16="http://schemas.microsoft.com/office/drawing/2014/main" id="{00000000-0008-0000-0300-00006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3" name="Text Box 11">
          <a:extLst>
            <a:ext uri="{FF2B5EF4-FFF2-40B4-BE49-F238E27FC236}">
              <a16:creationId xmlns:a16="http://schemas.microsoft.com/office/drawing/2014/main" id="{00000000-0008-0000-0300-00006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4" name="Text Box 8">
          <a:extLst>
            <a:ext uri="{FF2B5EF4-FFF2-40B4-BE49-F238E27FC236}">
              <a16:creationId xmlns:a16="http://schemas.microsoft.com/office/drawing/2014/main" id="{00000000-0008-0000-0300-00006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5" name="Text Box 9">
          <a:extLst>
            <a:ext uri="{FF2B5EF4-FFF2-40B4-BE49-F238E27FC236}">
              <a16:creationId xmlns:a16="http://schemas.microsoft.com/office/drawing/2014/main" id="{00000000-0008-0000-0300-00006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6" name="Text Box 11">
          <a:extLst>
            <a:ext uri="{FF2B5EF4-FFF2-40B4-BE49-F238E27FC236}">
              <a16:creationId xmlns:a16="http://schemas.microsoft.com/office/drawing/2014/main" id="{00000000-0008-0000-0300-00006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7" name="Text Box 8">
          <a:extLst>
            <a:ext uri="{FF2B5EF4-FFF2-40B4-BE49-F238E27FC236}">
              <a16:creationId xmlns:a16="http://schemas.microsoft.com/office/drawing/2014/main" id="{00000000-0008-0000-0300-00006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8" name="Text Box 9">
          <a:extLst>
            <a:ext uri="{FF2B5EF4-FFF2-40B4-BE49-F238E27FC236}">
              <a16:creationId xmlns:a16="http://schemas.microsoft.com/office/drawing/2014/main" id="{00000000-0008-0000-0300-00006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9" name="Text Box 11">
          <a:extLst>
            <a:ext uri="{FF2B5EF4-FFF2-40B4-BE49-F238E27FC236}">
              <a16:creationId xmlns:a16="http://schemas.microsoft.com/office/drawing/2014/main" id="{00000000-0008-0000-0300-00006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0" name="Text Box 8">
          <a:extLst>
            <a:ext uri="{FF2B5EF4-FFF2-40B4-BE49-F238E27FC236}">
              <a16:creationId xmlns:a16="http://schemas.microsoft.com/office/drawing/2014/main" id="{00000000-0008-0000-0300-00006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1" name="Text Box 9">
          <a:extLst>
            <a:ext uri="{FF2B5EF4-FFF2-40B4-BE49-F238E27FC236}">
              <a16:creationId xmlns:a16="http://schemas.microsoft.com/office/drawing/2014/main" id="{00000000-0008-0000-0300-00006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2" name="Text Box 11">
          <a:extLst>
            <a:ext uri="{FF2B5EF4-FFF2-40B4-BE49-F238E27FC236}">
              <a16:creationId xmlns:a16="http://schemas.microsoft.com/office/drawing/2014/main" id="{00000000-0008-0000-0300-00006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3" name="Text Box 8">
          <a:extLst>
            <a:ext uri="{FF2B5EF4-FFF2-40B4-BE49-F238E27FC236}">
              <a16:creationId xmlns:a16="http://schemas.microsoft.com/office/drawing/2014/main" id="{00000000-0008-0000-0300-00006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4" name="Text Box 9">
          <a:extLst>
            <a:ext uri="{FF2B5EF4-FFF2-40B4-BE49-F238E27FC236}">
              <a16:creationId xmlns:a16="http://schemas.microsoft.com/office/drawing/2014/main" id="{00000000-0008-0000-0300-00006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5" name="Text Box 11">
          <a:extLst>
            <a:ext uri="{FF2B5EF4-FFF2-40B4-BE49-F238E27FC236}">
              <a16:creationId xmlns:a16="http://schemas.microsoft.com/office/drawing/2014/main" id="{00000000-0008-0000-0300-00006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6" name="Text Box 8">
          <a:extLst>
            <a:ext uri="{FF2B5EF4-FFF2-40B4-BE49-F238E27FC236}">
              <a16:creationId xmlns:a16="http://schemas.microsoft.com/office/drawing/2014/main" id="{00000000-0008-0000-0300-00007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7" name="Text Box 9">
          <a:extLst>
            <a:ext uri="{FF2B5EF4-FFF2-40B4-BE49-F238E27FC236}">
              <a16:creationId xmlns:a16="http://schemas.microsoft.com/office/drawing/2014/main" id="{00000000-0008-0000-0300-00007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8" name="Text Box 11">
          <a:extLst>
            <a:ext uri="{FF2B5EF4-FFF2-40B4-BE49-F238E27FC236}">
              <a16:creationId xmlns:a16="http://schemas.microsoft.com/office/drawing/2014/main" id="{00000000-0008-0000-0300-00007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9" name="Text Box 8">
          <a:extLst>
            <a:ext uri="{FF2B5EF4-FFF2-40B4-BE49-F238E27FC236}">
              <a16:creationId xmlns:a16="http://schemas.microsoft.com/office/drawing/2014/main" id="{00000000-0008-0000-0300-00007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0" name="Text Box 9">
          <a:extLst>
            <a:ext uri="{FF2B5EF4-FFF2-40B4-BE49-F238E27FC236}">
              <a16:creationId xmlns:a16="http://schemas.microsoft.com/office/drawing/2014/main" id="{00000000-0008-0000-0300-00007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1" name="Text Box 11">
          <a:extLst>
            <a:ext uri="{FF2B5EF4-FFF2-40B4-BE49-F238E27FC236}">
              <a16:creationId xmlns:a16="http://schemas.microsoft.com/office/drawing/2014/main" id="{00000000-0008-0000-0300-00007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2" name="Text Box 8">
          <a:extLst>
            <a:ext uri="{FF2B5EF4-FFF2-40B4-BE49-F238E27FC236}">
              <a16:creationId xmlns:a16="http://schemas.microsoft.com/office/drawing/2014/main" id="{00000000-0008-0000-0300-00007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3" name="Text Box 9">
          <a:extLst>
            <a:ext uri="{FF2B5EF4-FFF2-40B4-BE49-F238E27FC236}">
              <a16:creationId xmlns:a16="http://schemas.microsoft.com/office/drawing/2014/main" id="{00000000-0008-0000-0300-00007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4" name="Text Box 11">
          <a:extLst>
            <a:ext uri="{FF2B5EF4-FFF2-40B4-BE49-F238E27FC236}">
              <a16:creationId xmlns:a16="http://schemas.microsoft.com/office/drawing/2014/main" id="{00000000-0008-0000-0300-00007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5" name="Text Box 8">
          <a:extLst>
            <a:ext uri="{FF2B5EF4-FFF2-40B4-BE49-F238E27FC236}">
              <a16:creationId xmlns:a16="http://schemas.microsoft.com/office/drawing/2014/main" id="{00000000-0008-0000-0300-00007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6" name="Text Box 9">
          <a:extLst>
            <a:ext uri="{FF2B5EF4-FFF2-40B4-BE49-F238E27FC236}">
              <a16:creationId xmlns:a16="http://schemas.microsoft.com/office/drawing/2014/main" id="{00000000-0008-0000-0300-00007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7" name="Text Box 11">
          <a:extLst>
            <a:ext uri="{FF2B5EF4-FFF2-40B4-BE49-F238E27FC236}">
              <a16:creationId xmlns:a16="http://schemas.microsoft.com/office/drawing/2014/main" id="{00000000-0008-0000-0300-00007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428" name="Text Box 8">
          <a:extLst>
            <a:ext uri="{FF2B5EF4-FFF2-40B4-BE49-F238E27FC236}">
              <a16:creationId xmlns:a16="http://schemas.microsoft.com/office/drawing/2014/main" id="{00000000-0008-0000-0300-00007C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29" name="Text Box 11">
          <a:extLst>
            <a:ext uri="{FF2B5EF4-FFF2-40B4-BE49-F238E27FC236}">
              <a16:creationId xmlns:a16="http://schemas.microsoft.com/office/drawing/2014/main" id="{00000000-0008-0000-0300-00007D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0" name="Text Box 8">
          <a:extLst>
            <a:ext uri="{FF2B5EF4-FFF2-40B4-BE49-F238E27FC236}">
              <a16:creationId xmlns:a16="http://schemas.microsoft.com/office/drawing/2014/main" id="{00000000-0008-0000-0300-00007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1" name="Text Box 9">
          <a:extLst>
            <a:ext uri="{FF2B5EF4-FFF2-40B4-BE49-F238E27FC236}">
              <a16:creationId xmlns:a16="http://schemas.microsoft.com/office/drawing/2014/main" id="{00000000-0008-0000-0300-00007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2" name="Text Box 11">
          <a:extLst>
            <a:ext uri="{FF2B5EF4-FFF2-40B4-BE49-F238E27FC236}">
              <a16:creationId xmlns:a16="http://schemas.microsoft.com/office/drawing/2014/main" id="{00000000-0008-0000-0300-00008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51</xdr:row>
      <xdr:rowOff>0</xdr:rowOff>
    </xdr:from>
    <xdr:to>
      <xdr:col>1</xdr:col>
      <xdr:colOff>152400</xdr:colOff>
      <xdr:row>51</xdr:row>
      <xdr:rowOff>28575</xdr:rowOff>
    </xdr:to>
    <xdr:sp macro="" textlink="">
      <xdr:nvSpPr>
        <xdr:cNvPr id="2433" name="Text Box 11">
          <a:extLst>
            <a:ext uri="{FF2B5EF4-FFF2-40B4-BE49-F238E27FC236}">
              <a16:creationId xmlns:a16="http://schemas.microsoft.com/office/drawing/2014/main" id="{00000000-0008-0000-0300-00008109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34" name="Text Box 8">
          <a:extLst>
            <a:ext uri="{FF2B5EF4-FFF2-40B4-BE49-F238E27FC236}">
              <a16:creationId xmlns:a16="http://schemas.microsoft.com/office/drawing/2014/main" id="{00000000-0008-0000-0300-000082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35" name="Text Box 9">
          <a:extLst>
            <a:ext uri="{FF2B5EF4-FFF2-40B4-BE49-F238E27FC236}">
              <a16:creationId xmlns:a16="http://schemas.microsoft.com/office/drawing/2014/main" id="{00000000-0008-0000-0300-000083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36" name="Text Box 11">
          <a:extLst>
            <a:ext uri="{FF2B5EF4-FFF2-40B4-BE49-F238E27FC236}">
              <a16:creationId xmlns:a16="http://schemas.microsoft.com/office/drawing/2014/main" id="{00000000-0008-0000-0300-000084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7" name="Text Box 8">
          <a:extLst>
            <a:ext uri="{FF2B5EF4-FFF2-40B4-BE49-F238E27FC236}">
              <a16:creationId xmlns:a16="http://schemas.microsoft.com/office/drawing/2014/main" id="{00000000-0008-0000-0300-00008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8" name="Text Box 9">
          <a:extLst>
            <a:ext uri="{FF2B5EF4-FFF2-40B4-BE49-F238E27FC236}">
              <a16:creationId xmlns:a16="http://schemas.microsoft.com/office/drawing/2014/main" id="{00000000-0008-0000-0300-00008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9" name="Text Box 11">
          <a:extLst>
            <a:ext uri="{FF2B5EF4-FFF2-40B4-BE49-F238E27FC236}">
              <a16:creationId xmlns:a16="http://schemas.microsoft.com/office/drawing/2014/main" id="{00000000-0008-0000-0300-00008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40" name="Text Box 8">
          <a:extLst>
            <a:ext uri="{FF2B5EF4-FFF2-40B4-BE49-F238E27FC236}">
              <a16:creationId xmlns:a16="http://schemas.microsoft.com/office/drawing/2014/main" id="{00000000-0008-0000-0300-000088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41" name="Text Box 9">
          <a:extLst>
            <a:ext uri="{FF2B5EF4-FFF2-40B4-BE49-F238E27FC236}">
              <a16:creationId xmlns:a16="http://schemas.microsoft.com/office/drawing/2014/main" id="{00000000-0008-0000-0300-000089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42" name="Text Box 11">
          <a:extLst>
            <a:ext uri="{FF2B5EF4-FFF2-40B4-BE49-F238E27FC236}">
              <a16:creationId xmlns:a16="http://schemas.microsoft.com/office/drawing/2014/main" id="{00000000-0008-0000-0300-00008A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43" name="Text Box 8">
          <a:extLst>
            <a:ext uri="{FF2B5EF4-FFF2-40B4-BE49-F238E27FC236}">
              <a16:creationId xmlns:a16="http://schemas.microsoft.com/office/drawing/2014/main" id="{00000000-0008-0000-0300-00008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44" name="Text Box 9">
          <a:extLst>
            <a:ext uri="{FF2B5EF4-FFF2-40B4-BE49-F238E27FC236}">
              <a16:creationId xmlns:a16="http://schemas.microsoft.com/office/drawing/2014/main" id="{00000000-0008-0000-0300-00008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45" name="Text Box 11">
          <a:extLst>
            <a:ext uri="{FF2B5EF4-FFF2-40B4-BE49-F238E27FC236}">
              <a16:creationId xmlns:a16="http://schemas.microsoft.com/office/drawing/2014/main" id="{00000000-0008-0000-0300-00008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446" name="Text Box 8">
          <a:extLst>
            <a:ext uri="{FF2B5EF4-FFF2-40B4-BE49-F238E27FC236}">
              <a16:creationId xmlns:a16="http://schemas.microsoft.com/office/drawing/2014/main" id="{00000000-0008-0000-0300-00008E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47" name="Text Box 11">
          <a:extLst>
            <a:ext uri="{FF2B5EF4-FFF2-40B4-BE49-F238E27FC236}">
              <a16:creationId xmlns:a16="http://schemas.microsoft.com/office/drawing/2014/main" id="{00000000-0008-0000-0300-00008F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48" name="Text Box 11">
          <a:extLst>
            <a:ext uri="{FF2B5EF4-FFF2-40B4-BE49-F238E27FC236}">
              <a16:creationId xmlns:a16="http://schemas.microsoft.com/office/drawing/2014/main" id="{00000000-0008-0000-0300-000090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49" name="Text Box 11">
          <a:extLst>
            <a:ext uri="{FF2B5EF4-FFF2-40B4-BE49-F238E27FC236}">
              <a16:creationId xmlns:a16="http://schemas.microsoft.com/office/drawing/2014/main" id="{00000000-0008-0000-0300-000091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0" name="Text Box 11">
          <a:extLst>
            <a:ext uri="{FF2B5EF4-FFF2-40B4-BE49-F238E27FC236}">
              <a16:creationId xmlns:a16="http://schemas.microsoft.com/office/drawing/2014/main" id="{00000000-0008-0000-0300-000092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1" name="Text Box 11">
          <a:extLst>
            <a:ext uri="{FF2B5EF4-FFF2-40B4-BE49-F238E27FC236}">
              <a16:creationId xmlns:a16="http://schemas.microsoft.com/office/drawing/2014/main" id="{00000000-0008-0000-0300-000093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2" name="Text Box 11">
          <a:extLst>
            <a:ext uri="{FF2B5EF4-FFF2-40B4-BE49-F238E27FC236}">
              <a16:creationId xmlns:a16="http://schemas.microsoft.com/office/drawing/2014/main" id="{00000000-0008-0000-0300-000094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3" name="Text Box 11">
          <a:extLst>
            <a:ext uri="{FF2B5EF4-FFF2-40B4-BE49-F238E27FC236}">
              <a16:creationId xmlns:a16="http://schemas.microsoft.com/office/drawing/2014/main" id="{00000000-0008-0000-0300-000095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4" name="Text Box 11">
          <a:extLst>
            <a:ext uri="{FF2B5EF4-FFF2-40B4-BE49-F238E27FC236}">
              <a16:creationId xmlns:a16="http://schemas.microsoft.com/office/drawing/2014/main" id="{00000000-0008-0000-0300-000096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5" name="Text Box 11">
          <a:extLst>
            <a:ext uri="{FF2B5EF4-FFF2-40B4-BE49-F238E27FC236}">
              <a16:creationId xmlns:a16="http://schemas.microsoft.com/office/drawing/2014/main" id="{00000000-0008-0000-0300-000097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456" name="Text Box 8">
          <a:extLst>
            <a:ext uri="{FF2B5EF4-FFF2-40B4-BE49-F238E27FC236}">
              <a16:creationId xmlns:a16="http://schemas.microsoft.com/office/drawing/2014/main" id="{00000000-0008-0000-0300-000098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7" name="Text Box 11">
          <a:extLst>
            <a:ext uri="{FF2B5EF4-FFF2-40B4-BE49-F238E27FC236}">
              <a16:creationId xmlns:a16="http://schemas.microsoft.com/office/drawing/2014/main" id="{00000000-0008-0000-0300-000099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58" name="Text Box 9">
          <a:extLst>
            <a:ext uri="{FF2B5EF4-FFF2-40B4-BE49-F238E27FC236}">
              <a16:creationId xmlns:a16="http://schemas.microsoft.com/office/drawing/2014/main" id="{00000000-0008-0000-0300-00009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59" name="Text Box 11">
          <a:extLst>
            <a:ext uri="{FF2B5EF4-FFF2-40B4-BE49-F238E27FC236}">
              <a16:creationId xmlns:a16="http://schemas.microsoft.com/office/drawing/2014/main" id="{00000000-0008-0000-0300-00009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0" name="Text Box 8">
          <a:extLst>
            <a:ext uri="{FF2B5EF4-FFF2-40B4-BE49-F238E27FC236}">
              <a16:creationId xmlns:a16="http://schemas.microsoft.com/office/drawing/2014/main" id="{00000000-0008-0000-0300-00009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1" name="Text Box 9">
          <a:extLst>
            <a:ext uri="{FF2B5EF4-FFF2-40B4-BE49-F238E27FC236}">
              <a16:creationId xmlns:a16="http://schemas.microsoft.com/office/drawing/2014/main" id="{00000000-0008-0000-0300-00009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2" name="Text Box 11">
          <a:extLst>
            <a:ext uri="{FF2B5EF4-FFF2-40B4-BE49-F238E27FC236}">
              <a16:creationId xmlns:a16="http://schemas.microsoft.com/office/drawing/2014/main" id="{00000000-0008-0000-0300-00009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3" name="Text Box 8">
          <a:extLst>
            <a:ext uri="{FF2B5EF4-FFF2-40B4-BE49-F238E27FC236}">
              <a16:creationId xmlns:a16="http://schemas.microsoft.com/office/drawing/2014/main" id="{00000000-0008-0000-0300-00009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4" name="Text Box 9">
          <a:extLst>
            <a:ext uri="{FF2B5EF4-FFF2-40B4-BE49-F238E27FC236}">
              <a16:creationId xmlns:a16="http://schemas.microsoft.com/office/drawing/2014/main" id="{00000000-0008-0000-0300-0000A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5" name="Text Box 11">
          <a:extLst>
            <a:ext uri="{FF2B5EF4-FFF2-40B4-BE49-F238E27FC236}">
              <a16:creationId xmlns:a16="http://schemas.microsoft.com/office/drawing/2014/main" id="{00000000-0008-0000-0300-0000A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6" name="Text Box 8">
          <a:extLst>
            <a:ext uri="{FF2B5EF4-FFF2-40B4-BE49-F238E27FC236}">
              <a16:creationId xmlns:a16="http://schemas.microsoft.com/office/drawing/2014/main" id="{00000000-0008-0000-0300-0000A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7" name="Text Box 9">
          <a:extLst>
            <a:ext uri="{FF2B5EF4-FFF2-40B4-BE49-F238E27FC236}">
              <a16:creationId xmlns:a16="http://schemas.microsoft.com/office/drawing/2014/main" id="{00000000-0008-0000-0300-0000A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8" name="Text Box 11">
          <a:extLst>
            <a:ext uri="{FF2B5EF4-FFF2-40B4-BE49-F238E27FC236}">
              <a16:creationId xmlns:a16="http://schemas.microsoft.com/office/drawing/2014/main" id="{00000000-0008-0000-0300-0000A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9" name="Text Box 8">
          <a:extLst>
            <a:ext uri="{FF2B5EF4-FFF2-40B4-BE49-F238E27FC236}">
              <a16:creationId xmlns:a16="http://schemas.microsoft.com/office/drawing/2014/main" id="{00000000-0008-0000-0300-0000A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0" name="Text Box 9">
          <a:extLst>
            <a:ext uri="{FF2B5EF4-FFF2-40B4-BE49-F238E27FC236}">
              <a16:creationId xmlns:a16="http://schemas.microsoft.com/office/drawing/2014/main" id="{00000000-0008-0000-0300-0000A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1" name="Text Box 11">
          <a:extLst>
            <a:ext uri="{FF2B5EF4-FFF2-40B4-BE49-F238E27FC236}">
              <a16:creationId xmlns:a16="http://schemas.microsoft.com/office/drawing/2014/main" id="{00000000-0008-0000-0300-0000A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2" name="Text Box 8">
          <a:extLst>
            <a:ext uri="{FF2B5EF4-FFF2-40B4-BE49-F238E27FC236}">
              <a16:creationId xmlns:a16="http://schemas.microsoft.com/office/drawing/2014/main" id="{00000000-0008-0000-0300-0000A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3" name="Text Box 9">
          <a:extLst>
            <a:ext uri="{FF2B5EF4-FFF2-40B4-BE49-F238E27FC236}">
              <a16:creationId xmlns:a16="http://schemas.microsoft.com/office/drawing/2014/main" id="{00000000-0008-0000-0300-0000A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4" name="Text Box 11">
          <a:extLst>
            <a:ext uri="{FF2B5EF4-FFF2-40B4-BE49-F238E27FC236}">
              <a16:creationId xmlns:a16="http://schemas.microsoft.com/office/drawing/2014/main" id="{00000000-0008-0000-0300-0000A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5" name="Text Box 8">
          <a:extLst>
            <a:ext uri="{FF2B5EF4-FFF2-40B4-BE49-F238E27FC236}">
              <a16:creationId xmlns:a16="http://schemas.microsoft.com/office/drawing/2014/main" id="{00000000-0008-0000-0300-0000A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6" name="Text Box 9">
          <a:extLst>
            <a:ext uri="{FF2B5EF4-FFF2-40B4-BE49-F238E27FC236}">
              <a16:creationId xmlns:a16="http://schemas.microsoft.com/office/drawing/2014/main" id="{00000000-0008-0000-0300-0000A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7" name="Text Box 11">
          <a:extLst>
            <a:ext uri="{FF2B5EF4-FFF2-40B4-BE49-F238E27FC236}">
              <a16:creationId xmlns:a16="http://schemas.microsoft.com/office/drawing/2014/main" id="{00000000-0008-0000-0300-0000A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8" name="Text Box 8">
          <a:extLst>
            <a:ext uri="{FF2B5EF4-FFF2-40B4-BE49-F238E27FC236}">
              <a16:creationId xmlns:a16="http://schemas.microsoft.com/office/drawing/2014/main" id="{00000000-0008-0000-0300-0000A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9" name="Text Box 9">
          <a:extLst>
            <a:ext uri="{FF2B5EF4-FFF2-40B4-BE49-F238E27FC236}">
              <a16:creationId xmlns:a16="http://schemas.microsoft.com/office/drawing/2014/main" id="{00000000-0008-0000-0300-0000A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0" name="Text Box 11">
          <a:extLst>
            <a:ext uri="{FF2B5EF4-FFF2-40B4-BE49-F238E27FC236}">
              <a16:creationId xmlns:a16="http://schemas.microsoft.com/office/drawing/2014/main" id="{00000000-0008-0000-0300-0000B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1" name="Text Box 8">
          <a:extLst>
            <a:ext uri="{FF2B5EF4-FFF2-40B4-BE49-F238E27FC236}">
              <a16:creationId xmlns:a16="http://schemas.microsoft.com/office/drawing/2014/main" id="{00000000-0008-0000-0300-0000B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2" name="Text Box 9">
          <a:extLst>
            <a:ext uri="{FF2B5EF4-FFF2-40B4-BE49-F238E27FC236}">
              <a16:creationId xmlns:a16="http://schemas.microsoft.com/office/drawing/2014/main" id="{00000000-0008-0000-0300-0000B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3" name="Text Box 11">
          <a:extLst>
            <a:ext uri="{FF2B5EF4-FFF2-40B4-BE49-F238E27FC236}">
              <a16:creationId xmlns:a16="http://schemas.microsoft.com/office/drawing/2014/main" id="{00000000-0008-0000-0300-0000B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4" name="Text Box 8">
          <a:extLst>
            <a:ext uri="{FF2B5EF4-FFF2-40B4-BE49-F238E27FC236}">
              <a16:creationId xmlns:a16="http://schemas.microsoft.com/office/drawing/2014/main" id="{00000000-0008-0000-0300-0000B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5" name="Text Box 9">
          <a:extLst>
            <a:ext uri="{FF2B5EF4-FFF2-40B4-BE49-F238E27FC236}">
              <a16:creationId xmlns:a16="http://schemas.microsoft.com/office/drawing/2014/main" id="{00000000-0008-0000-0300-0000B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6" name="Text Box 11">
          <a:extLst>
            <a:ext uri="{FF2B5EF4-FFF2-40B4-BE49-F238E27FC236}">
              <a16:creationId xmlns:a16="http://schemas.microsoft.com/office/drawing/2014/main" id="{00000000-0008-0000-0300-0000B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7" name="Text Box 8">
          <a:extLst>
            <a:ext uri="{FF2B5EF4-FFF2-40B4-BE49-F238E27FC236}">
              <a16:creationId xmlns:a16="http://schemas.microsoft.com/office/drawing/2014/main" id="{00000000-0008-0000-0300-0000B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8" name="Text Box 9">
          <a:extLst>
            <a:ext uri="{FF2B5EF4-FFF2-40B4-BE49-F238E27FC236}">
              <a16:creationId xmlns:a16="http://schemas.microsoft.com/office/drawing/2014/main" id="{00000000-0008-0000-0300-0000B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9" name="Text Box 11">
          <a:extLst>
            <a:ext uri="{FF2B5EF4-FFF2-40B4-BE49-F238E27FC236}">
              <a16:creationId xmlns:a16="http://schemas.microsoft.com/office/drawing/2014/main" id="{00000000-0008-0000-0300-0000B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0" name="Text Box 8">
          <a:extLst>
            <a:ext uri="{FF2B5EF4-FFF2-40B4-BE49-F238E27FC236}">
              <a16:creationId xmlns:a16="http://schemas.microsoft.com/office/drawing/2014/main" id="{00000000-0008-0000-0300-0000B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1" name="Text Box 9">
          <a:extLst>
            <a:ext uri="{FF2B5EF4-FFF2-40B4-BE49-F238E27FC236}">
              <a16:creationId xmlns:a16="http://schemas.microsoft.com/office/drawing/2014/main" id="{00000000-0008-0000-0300-0000B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2" name="Text Box 11">
          <a:extLst>
            <a:ext uri="{FF2B5EF4-FFF2-40B4-BE49-F238E27FC236}">
              <a16:creationId xmlns:a16="http://schemas.microsoft.com/office/drawing/2014/main" id="{00000000-0008-0000-0300-0000B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493" name="Text Box 8">
          <a:extLst>
            <a:ext uri="{FF2B5EF4-FFF2-40B4-BE49-F238E27FC236}">
              <a16:creationId xmlns:a16="http://schemas.microsoft.com/office/drawing/2014/main" id="{00000000-0008-0000-0300-0000BD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94" name="Text Box 11">
          <a:extLst>
            <a:ext uri="{FF2B5EF4-FFF2-40B4-BE49-F238E27FC236}">
              <a16:creationId xmlns:a16="http://schemas.microsoft.com/office/drawing/2014/main" id="{00000000-0008-0000-0300-0000BE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5" name="Text Box 8">
          <a:extLst>
            <a:ext uri="{FF2B5EF4-FFF2-40B4-BE49-F238E27FC236}">
              <a16:creationId xmlns:a16="http://schemas.microsoft.com/office/drawing/2014/main" id="{00000000-0008-0000-0300-0000B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6" name="Text Box 9">
          <a:extLst>
            <a:ext uri="{FF2B5EF4-FFF2-40B4-BE49-F238E27FC236}">
              <a16:creationId xmlns:a16="http://schemas.microsoft.com/office/drawing/2014/main" id="{00000000-0008-0000-0300-0000C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7" name="Text Box 11">
          <a:extLst>
            <a:ext uri="{FF2B5EF4-FFF2-40B4-BE49-F238E27FC236}">
              <a16:creationId xmlns:a16="http://schemas.microsoft.com/office/drawing/2014/main" id="{00000000-0008-0000-0300-0000C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98" name="Text Box 8">
          <a:extLst>
            <a:ext uri="{FF2B5EF4-FFF2-40B4-BE49-F238E27FC236}">
              <a16:creationId xmlns:a16="http://schemas.microsoft.com/office/drawing/2014/main" id="{00000000-0008-0000-0300-0000C2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99" name="Text Box 9">
          <a:extLst>
            <a:ext uri="{FF2B5EF4-FFF2-40B4-BE49-F238E27FC236}">
              <a16:creationId xmlns:a16="http://schemas.microsoft.com/office/drawing/2014/main" id="{00000000-0008-0000-0300-0000C3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00" name="Text Box 11">
          <a:extLst>
            <a:ext uri="{FF2B5EF4-FFF2-40B4-BE49-F238E27FC236}">
              <a16:creationId xmlns:a16="http://schemas.microsoft.com/office/drawing/2014/main" id="{00000000-0008-0000-0300-0000C4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1" name="Text Box 8">
          <a:extLst>
            <a:ext uri="{FF2B5EF4-FFF2-40B4-BE49-F238E27FC236}">
              <a16:creationId xmlns:a16="http://schemas.microsoft.com/office/drawing/2014/main" id="{00000000-0008-0000-0300-0000C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2" name="Text Box 9">
          <a:extLst>
            <a:ext uri="{FF2B5EF4-FFF2-40B4-BE49-F238E27FC236}">
              <a16:creationId xmlns:a16="http://schemas.microsoft.com/office/drawing/2014/main" id="{00000000-0008-0000-0300-0000C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3" name="Text Box 11">
          <a:extLst>
            <a:ext uri="{FF2B5EF4-FFF2-40B4-BE49-F238E27FC236}">
              <a16:creationId xmlns:a16="http://schemas.microsoft.com/office/drawing/2014/main" id="{00000000-0008-0000-0300-0000C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04" name="Text Box 8">
          <a:extLst>
            <a:ext uri="{FF2B5EF4-FFF2-40B4-BE49-F238E27FC236}">
              <a16:creationId xmlns:a16="http://schemas.microsoft.com/office/drawing/2014/main" id="{00000000-0008-0000-0300-0000C8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05" name="Text Box 9">
          <a:extLst>
            <a:ext uri="{FF2B5EF4-FFF2-40B4-BE49-F238E27FC236}">
              <a16:creationId xmlns:a16="http://schemas.microsoft.com/office/drawing/2014/main" id="{00000000-0008-0000-0300-0000C9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06" name="Text Box 11">
          <a:extLst>
            <a:ext uri="{FF2B5EF4-FFF2-40B4-BE49-F238E27FC236}">
              <a16:creationId xmlns:a16="http://schemas.microsoft.com/office/drawing/2014/main" id="{00000000-0008-0000-0300-0000CA09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7" name="Text Box 8">
          <a:extLst>
            <a:ext uri="{FF2B5EF4-FFF2-40B4-BE49-F238E27FC236}">
              <a16:creationId xmlns:a16="http://schemas.microsoft.com/office/drawing/2014/main" id="{00000000-0008-0000-0300-0000C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8" name="Text Box 9">
          <a:extLst>
            <a:ext uri="{FF2B5EF4-FFF2-40B4-BE49-F238E27FC236}">
              <a16:creationId xmlns:a16="http://schemas.microsoft.com/office/drawing/2014/main" id="{00000000-0008-0000-0300-0000C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9" name="Text Box 11">
          <a:extLst>
            <a:ext uri="{FF2B5EF4-FFF2-40B4-BE49-F238E27FC236}">
              <a16:creationId xmlns:a16="http://schemas.microsoft.com/office/drawing/2014/main" id="{00000000-0008-0000-0300-0000C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10" name="Text Box 8">
          <a:extLst>
            <a:ext uri="{FF2B5EF4-FFF2-40B4-BE49-F238E27FC236}">
              <a16:creationId xmlns:a16="http://schemas.microsoft.com/office/drawing/2014/main" id="{00000000-0008-0000-0300-0000CE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1" name="Text Box 11">
          <a:extLst>
            <a:ext uri="{FF2B5EF4-FFF2-40B4-BE49-F238E27FC236}">
              <a16:creationId xmlns:a16="http://schemas.microsoft.com/office/drawing/2014/main" id="{00000000-0008-0000-0300-0000CF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2" name="Text Box 11">
          <a:extLst>
            <a:ext uri="{FF2B5EF4-FFF2-40B4-BE49-F238E27FC236}">
              <a16:creationId xmlns:a16="http://schemas.microsoft.com/office/drawing/2014/main" id="{00000000-0008-0000-0300-0000D0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3" name="Text Box 11">
          <a:extLst>
            <a:ext uri="{FF2B5EF4-FFF2-40B4-BE49-F238E27FC236}">
              <a16:creationId xmlns:a16="http://schemas.microsoft.com/office/drawing/2014/main" id="{00000000-0008-0000-0300-0000D1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4" name="Text Box 11">
          <a:extLst>
            <a:ext uri="{FF2B5EF4-FFF2-40B4-BE49-F238E27FC236}">
              <a16:creationId xmlns:a16="http://schemas.microsoft.com/office/drawing/2014/main" id="{00000000-0008-0000-0300-0000D2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5" name="Text Box 11">
          <a:extLst>
            <a:ext uri="{FF2B5EF4-FFF2-40B4-BE49-F238E27FC236}">
              <a16:creationId xmlns:a16="http://schemas.microsoft.com/office/drawing/2014/main" id="{00000000-0008-0000-0300-0000D3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6" name="Text Box 11">
          <a:extLst>
            <a:ext uri="{FF2B5EF4-FFF2-40B4-BE49-F238E27FC236}">
              <a16:creationId xmlns:a16="http://schemas.microsoft.com/office/drawing/2014/main" id="{00000000-0008-0000-0300-0000D4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7" name="Text Box 11">
          <a:extLst>
            <a:ext uri="{FF2B5EF4-FFF2-40B4-BE49-F238E27FC236}">
              <a16:creationId xmlns:a16="http://schemas.microsoft.com/office/drawing/2014/main" id="{00000000-0008-0000-0300-0000D5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8" name="Text Box 11">
          <a:extLst>
            <a:ext uri="{FF2B5EF4-FFF2-40B4-BE49-F238E27FC236}">
              <a16:creationId xmlns:a16="http://schemas.microsoft.com/office/drawing/2014/main" id="{00000000-0008-0000-0300-0000D6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9" name="Text Box 11">
          <a:extLst>
            <a:ext uri="{FF2B5EF4-FFF2-40B4-BE49-F238E27FC236}">
              <a16:creationId xmlns:a16="http://schemas.microsoft.com/office/drawing/2014/main" id="{00000000-0008-0000-0300-0000D7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20" name="Text Box 8">
          <a:extLst>
            <a:ext uri="{FF2B5EF4-FFF2-40B4-BE49-F238E27FC236}">
              <a16:creationId xmlns:a16="http://schemas.microsoft.com/office/drawing/2014/main" id="{00000000-0008-0000-0300-0000D809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21" name="Text Box 11">
          <a:extLst>
            <a:ext uri="{FF2B5EF4-FFF2-40B4-BE49-F238E27FC236}">
              <a16:creationId xmlns:a16="http://schemas.microsoft.com/office/drawing/2014/main" id="{00000000-0008-0000-0300-0000D909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2" name="Text Box 8">
          <a:extLst>
            <a:ext uri="{FF2B5EF4-FFF2-40B4-BE49-F238E27FC236}">
              <a16:creationId xmlns:a16="http://schemas.microsoft.com/office/drawing/2014/main" id="{00000000-0008-0000-0300-0000D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3" name="Text Box 9">
          <a:extLst>
            <a:ext uri="{FF2B5EF4-FFF2-40B4-BE49-F238E27FC236}">
              <a16:creationId xmlns:a16="http://schemas.microsoft.com/office/drawing/2014/main" id="{00000000-0008-0000-0300-0000D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4" name="Text Box 11">
          <a:extLst>
            <a:ext uri="{FF2B5EF4-FFF2-40B4-BE49-F238E27FC236}">
              <a16:creationId xmlns:a16="http://schemas.microsoft.com/office/drawing/2014/main" id="{00000000-0008-0000-0300-0000D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5" name="Text Box 8">
          <a:extLst>
            <a:ext uri="{FF2B5EF4-FFF2-40B4-BE49-F238E27FC236}">
              <a16:creationId xmlns:a16="http://schemas.microsoft.com/office/drawing/2014/main" id="{00000000-0008-0000-0300-0000D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6" name="Text Box 9">
          <a:extLst>
            <a:ext uri="{FF2B5EF4-FFF2-40B4-BE49-F238E27FC236}">
              <a16:creationId xmlns:a16="http://schemas.microsoft.com/office/drawing/2014/main" id="{00000000-0008-0000-0300-0000D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7" name="Text Box 11">
          <a:extLst>
            <a:ext uri="{FF2B5EF4-FFF2-40B4-BE49-F238E27FC236}">
              <a16:creationId xmlns:a16="http://schemas.microsoft.com/office/drawing/2014/main" id="{00000000-0008-0000-0300-0000D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8" name="Text Box 11">
          <a:extLst>
            <a:ext uri="{FF2B5EF4-FFF2-40B4-BE49-F238E27FC236}">
              <a16:creationId xmlns:a16="http://schemas.microsoft.com/office/drawing/2014/main" id="{00000000-0008-0000-0300-0000E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9" name="Text Box 9">
          <a:extLst>
            <a:ext uri="{FF2B5EF4-FFF2-40B4-BE49-F238E27FC236}">
              <a16:creationId xmlns:a16="http://schemas.microsoft.com/office/drawing/2014/main" id="{00000000-0008-0000-0300-0000E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0" name="Text Box 11">
          <a:extLst>
            <a:ext uri="{FF2B5EF4-FFF2-40B4-BE49-F238E27FC236}">
              <a16:creationId xmlns:a16="http://schemas.microsoft.com/office/drawing/2014/main" id="{00000000-0008-0000-0300-0000E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1" name="Text Box 8">
          <a:extLst>
            <a:ext uri="{FF2B5EF4-FFF2-40B4-BE49-F238E27FC236}">
              <a16:creationId xmlns:a16="http://schemas.microsoft.com/office/drawing/2014/main" id="{00000000-0008-0000-0300-0000E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2" name="Text Box 9">
          <a:extLst>
            <a:ext uri="{FF2B5EF4-FFF2-40B4-BE49-F238E27FC236}">
              <a16:creationId xmlns:a16="http://schemas.microsoft.com/office/drawing/2014/main" id="{00000000-0008-0000-0300-0000E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3" name="Text Box 11">
          <a:extLst>
            <a:ext uri="{FF2B5EF4-FFF2-40B4-BE49-F238E27FC236}">
              <a16:creationId xmlns:a16="http://schemas.microsoft.com/office/drawing/2014/main" id="{00000000-0008-0000-0300-0000E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4" name="Text Box 8">
          <a:extLst>
            <a:ext uri="{FF2B5EF4-FFF2-40B4-BE49-F238E27FC236}">
              <a16:creationId xmlns:a16="http://schemas.microsoft.com/office/drawing/2014/main" id="{00000000-0008-0000-0300-0000E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5" name="Text Box 9">
          <a:extLst>
            <a:ext uri="{FF2B5EF4-FFF2-40B4-BE49-F238E27FC236}">
              <a16:creationId xmlns:a16="http://schemas.microsoft.com/office/drawing/2014/main" id="{00000000-0008-0000-0300-0000E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6" name="Text Box 11">
          <a:extLst>
            <a:ext uri="{FF2B5EF4-FFF2-40B4-BE49-F238E27FC236}">
              <a16:creationId xmlns:a16="http://schemas.microsoft.com/office/drawing/2014/main" id="{00000000-0008-0000-0300-0000E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7" name="Text Box 8">
          <a:extLst>
            <a:ext uri="{FF2B5EF4-FFF2-40B4-BE49-F238E27FC236}">
              <a16:creationId xmlns:a16="http://schemas.microsoft.com/office/drawing/2014/main" id="{00000000-0008-0000-0300-0000E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8" name="Text Box 9">
          <a:extLst>
            <a:ext uri="{FF2B5EF4-FFF2-40B4-BE49-F238E27FC236}">
              <a16:creationId xmlns:a16="http://schemas.microsoft.com/office/drawing/2014/main" id="{00000000-0008-0000-0300-0000E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9" name="Text Box 11">
          <a:extLst>
            <a:ext uri="{FF2B5EF4-FFF2-40B4-BE49-F238E27FC236}">
              <a16:creationId xmlns:a16="http://schemas.microsoft.com/office/drawing/2014/main" id="{00000000-0008-0000-0300-0000E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0" name="Text Box 8">
          <a:extLst>
            <a:ext uri="{FF2B5EF4-FFF2-40B4-BE49-F238E27FC236}">
              <a16:creationId xmlns:a16="http://schemas.microsoft.com/office/drawing/2014/main" id="{00000000-0008-0000-0300-0000E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1" name="Text Box 9">
          <a:extLst>
            <a:ext uri="{FF2B5EF4-FFF2-40B4-BE49-F238E27FC236}">
              <a16:creationId xmlns:a16="http://schemas.microsoft.com/office/drawing/2014/main" id="{00000000-0008-0000-0300-0000E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2" name="Text Box 11">
          <a:extLst>
            <a:ext uri="{FF2B5EF4-FFF2-40B4-BE49-F238E27FC236}">
              <a16:creationId xmlns:a16="http://schemas.microsoft.com/office/drawing/2014/main" id="{00000000-0008-0000-0300-0000E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3" name="Text Box 8">
          <a:extLst>
            <a:ext uri="{FF2B5EF4-FFF2-40B4-BE49-F238E27FC236}">
              <a16:creationId xmlns:a16="http://schemas.microsoft.com/office/drawing/2014/main" id="{00000000-0008-0000-0300-0000E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4" name="Text Box 9">
          <a:extLst>
            <a:ext uri="{FF2B5EF4-FFF2-40B4-BE49-F238E27FC236}">
              <a16:creationId xmlns:a16="http://schemas.microsoft.com/office/drawing/2014/main" id="{00000000-0008-0000-0300-0000F0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5" name="Text Box 11">
          <a:extLst>
            <a:ext uri="{FF2B5EF4-FFF2-40B4-BE49-F238E27FC236}">
              <a16:creationId xmlns:a16="http://schemas.microsoft.com/office/drawing/2014/main" id="{00000000-0008-0000-0300-0000F1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6" name="Text Box 8">
          <a:extLst>
            <a:ext uri="{FF2B5EF4-FFF2-40B4-BE49-F238E27FC236}">
              <a16:creationId xmlns:a16="http://schemas.microsoft.com/office/drawing/2014/main" id="{00000000-0008-0000-0300-0000F2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7" name="Text Box 9">
          <a:extLst>
            <a:ext uri="{FF2B5EF4-FFF2-40B4-BE49-F238E27FC236}">
              <a16:creationId xmlns:a16="http://schemas.microsoft.com/office/drawing/2014/main" id="{00000000-0008-0000-0300-0000F3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8" name="Text Box 11">
          <a:extLst>
            <a:ext uri="{FF2B5EF4-FFF2-40B4-BE49-F238E27FC236}">
              <a16:creationId xmlns:a16="http://schemas.microsoft.com/office/drawing/2014/main" id="{00000000-0008-0000-0300-0000F4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9" name="Text Box 8">
          <a:extLst>
            <a:ext uri="{FF2B5EF4-FFF2-40B4-BE49-F238E27FC236}">
              <a16:creationId xmlns:a16="http://schemas.microsoft.com/office/drawing/2014/main" id="{00000000-0008-0000-0300-0000F5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0" name="Text Box 9">
          <a:extLst>
            <a:ext uri="{FF2B5EF4-FFF2-40B4-BE49-F238E27FC236}">
              <a16:creationId xmlns:a16="http://schemas.microsoft.com/office/drawing/2014/main" id="{00000000-0008-0000-0300-0000F6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1" name="Text Box 11">
          <a:extLst>
            <a:ext uri="{FF2B5EF4-FFF2-40B4-BE49-F238E27FC236}">
              <a16:creationId xmlns:a16="http://schemas.microsoft.com/office/drawing/2014/main" id="{00000000-0008-0000-0300-0000F7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2" name="Text Box 8">
          <a:extLst>
            <a:ext uri="{FF2B5EF4-FFF2-40B4-BE49-F238E27FC236}">
              <a16:creationId xmlns:a16="http://schemas.microsoft.com/office/drawing/2014/main" id="{00000000-0008-0000-0300-0000F8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3" name="Text Box 9">
          <a:extLst>
            <a:ext uri="{FF2B5EF4-FFF2-40B4-BE49-F238E27FC236}">
              <a16:creationId xmlns:a16="http://schemas.microsoft.com/office/drawing/2014/main" id="{00000000-0008-0000-0300-0000F9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4" name="Text Box 11">
          <a:extLst>
            <a:ext uri="{FF2B5EF4-FFF2-40B4-BE49-F238E27FC236}">
              <a16:creationId xmlns:a16="http://schemas.microsoft.com/office/drawing/2014/main" id="{00000000-0008-0000-0300-0000FA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5" name="Text Box 8">
          <a:extLst>
            <a:ext uri="{FF2B5EF4-FFF2-40B4-BE49-F238E27FC236}">
              <a16:creationId xmlns:a16="http://schemas.microsoft.com/office/drawing/2014/main" id="{00000000-0008-0000-0300-0000FB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6" name="Text Box 9">
          <a:extLst>
            <a:ext uri="{FF2B5EF4-FFF2-40B4-BE49-F238E27FC236}">
              <a16:creationId xmlns:a16="http://schemas.microsoft.com/office/drawing/2014/main" id="{00000000-0008-0000-0300-0000FC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7" name="Text Box 11">
          <a:extLst>
            <a:ext uri="{FF2B5EF4-FFF2-40B4-BE49-F238E27FC236}">
              <a16:creationId xmlns:a16="http://schemas.microsoft.com/office/drawing/2014/main" id="{00000000-0008-0000-0300-0000FD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8" name="Text Box 8">
          <a:extLst>
            <a:ext uri="{FF2B5EF4-FFF2-40B4-BE49-F238E27FC236}">
              <a16:creationId xmlns:a16="http://schemas.microsoft.com/office/drawing/2014/main" id="{00000000-0008-0000-0300-0000FE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9" name="Text Box 9">
          <a:extLst>
            <a:ext uri="{FF2B5EF4-FFF2-40B4-BE49-F238E27FC236}">
              <a16:creationId xmlns:a16="http://schemas.microsoft.com/office/drawing/2014/main" id="{00000000-0008-0000-0300-0000FF09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0" name="Text Box 11">
          <a:extLst>
            <a:ext uri="{FF2B5EF4-FFF2-40B4-BE49-F238E27FC236}">
              <a16:creationId xmlns:a16="http://schemas.microsoft.com/office/drawing/2014/main" id="{00000000-0008-0000-0300-00000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1" name="Text Box 8">
          <a:extLst>
            <a:ext uri="{FF2B5EF4-FFF2-40B4-BE49-F238E27FC236}">
              <a16:creationId xmlns:a16="http://schemas.microsoft.com/office/drawing/2014/main" id="{00000000-0008-0000-0300-00000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2" name="Text Box 9">
          <a:extLst>
            <a:ext uri="{FF2B5EF4-FFF2-40B4-BE49-F238E27FC236}">
              <a16:creationId xmlns:a16="http://schemas.microsoft.com/office/drawing/2014/main" id="{00000000-0008-0000-0300-00000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3" name="Text Box 11">
          <a:extLst>
            <a:ext uri="{FF2B5EF4-FFF2-40B4-BE49-F238E27FC236}">
              <a16:creationId xmlns:a16="http://schemas.microsoft.com/office/drawing/2014/main" id="{00000000-0008-0000-0300-00000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64" name="Text Box 8">
          <a:extLst>
            <a:ext uri="{FF2B5EF4-FFF2-40B4-BE49-F238E27FC236}">
              <a16:creationId xmlns:a16="http://schemas.microsoft.com/office/drawing/2014/main" id="{00000000-0008-0000-0300-000004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65" name="Text Box 11">
          <a:extLst>
            <a:ext uri="{FF2B5EF4-FFF2-40B4-BE49-F238E27FC236}">
              <a16:creationId xmlns:a16="http://schemas.microsoft.com/office/drawing/2014/main" id="{00000000-0008-0000-0300-000005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6" name="Text Box 8">
          <a:extLst>
            <a:ext uri="{FF2B5EF4-FFF2-40B4-BE49-F238E27FC236}">
              <a16:creationId xmlns:a16="http://schemas.microsoft.com/office/drawing/2014/main" id="{00000000-0008-0000-0300-00000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7" name="Text Box 9">
          <a:extLst>
            <a:ext uri="{FF2B5EF4-FFF2-40B4-BE49-F238E27FC236}">
              <a16:creationId xmlns:a16="http://schemas.microsoft.com/office/drawing/2014/main" id="{00000000-0008-0000-0300-00000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8" name="Text Box 11">
          <a:extLst>
            <a:ext uri="{FF2B5EF4-FFF2-40B4-BE49-F238E27FC236}">
              <a16:creationId xmlns:a16="http://schemas.microsoft.com/office/drawing/2014/main" id="{00000000-0008-0000-0300-00000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51</xdr:row>
      <xdr:rowOff>0</xdr:rowOff>
    </xdr:from>
    <xdr:to>
      <xdr:col>1</xdr:col>
      <xdr:colOff>152400</xdr:colOff>
      <xdr:row>51</xdr:row>
      <xdr:rowOff>28575</xdr:rowOff>
    </xdr:to>
    <xdr:sp macro="" textlink="">
      <xdr:nvSpPr>
        <xdr:cNvPr id="2569" name="Text Box 11">
          <a:extLst>
            <a:ext uri="{FF2B5EF4-FFF2-40B4-BE49-F238E27FC236}">
              <a16:creationId xmlns:a16="http://schemas.microsoft.com/office/drawing/2014/main" id="{00000000-0008-0000-0300-0000090A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0" name="Text Box 8">
          <a:extLst>
            <a:ext uri="{FF2B5EF4-FFF2-40B4-BE49-F238E27FC236}">
              <a16:creationId xmlns:a16="http://schemas.microsoft.com/office/drawing/2014/main" id="{00000000-0008-0000-0300-00000A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1" name="Text Box 9">
          <a:extLst>
            <a:ext uri="{FF2B5EF4-FFF2-40B4-BE49-F238E27FC236}">
              <a16:creationId xmlns:a16="http://schemas.microsoft.com/office/drawing/2014/main" id="{00000000-0008-0000-0300-00000B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2" name="Text Box 11">
          <a:extLst>
            <a:ext uri="{FF2B5EF4-FFF2-40B4-BE49-F238E27FC236}">
              <a16:creationId xmlns:a16="http://schemas.microsoft.com/office/drawing/2014/main" id="{00000000-0008-0000-0300-00000C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73" name="Text Box 8">
          <a:extLst>
            <a:ext uri="{FF2B5EF4-FFF2-40B4-BE49-F238E27FC236}">
              <a16:creationId xmlns:a16="http://schemas.microsoft.com/office/drawing/2014/main" id="{00000000-0008-0000-0300-00000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74" name="Text Box 9">
          <a:extLst>
            <a:ext uri="{FF2B5EF4-FFF2-40B4-BE49-F238E27FC236}">
              <a16:creationId xmlns:a16="http://schemas.microsoft.com/office/drawing/2014/main" id="{00000000-0008-0000-0300-00000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75" name="Text Box 11">
          <a:extLst>
            <a:ext uri="{FF2B5EF4-FFF2-40B4-BE49-F238E27FC236}">
              <a16:creationId xmlns:a16="http://schemas.microsoft.com/office/drawing/2014/main" id="{00000000-0008-0000-0300-00000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6" name="Text Box 8">
          <a:extLst>
            <a:ext uri="{FF2B5EF4-FFF2-40B4-BE49-F238E27FC236}">
              <a16:creationId xmlns:a16="http://schemas.microsoft.com/office/drawing/2014/main" id="{00000000-0008-0000-0300-000010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7" name="Text Box 9">
          <a:extLst>
            <a:ext uri="{FF2B5EF4-FFF2-40B4-BE49-F238E27FC236}">
              <a16:creationId xmlns:a16="http://schemas.microsoft.com/office/drawing/2014/main" id="{00000000-0008-0000-0300-000011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8" name="Text Box 11">
          <a:extLst>
            <a:ext uri="{FF2B5EF4-FFF2-40B4-BE49-F238E27FC236}">
              <a16:creationId xmlns:a16="http://schemas.microsoft.com/office/drawing/2014/main" id="{00000000-0008-0000-0300-000012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79" name="Text Box 8">
          <a:extLst>
            <a:ext uri="{FF2B5EF4-FFF2-40B4-BE49-F238E27FC236}">
              <a16:creationId xmlns:a16="http://schemas.microsoft.com/office/drawing/2014/main" id="{00000000-0008-0000-0300-00001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80" name="Text Box 9">
          <a:extLst>
            <a:ext uri="{FF2B5EF4-FFF2-40B4-BE49-F238E27FC236}">
              <a16:creationId xmlns:a16="http://schemas.microsoft.com/office/drawing/2014/main" id="{00000000-0008-0000-0300-00001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81" name="Text Box 11">
          <a:extLst>
            <a:ext uri="{FF2B5EF4-FFF2-40B4-BE49-F238E27FC236}">
              <a16:creationId xmlns:a16="http://schemas.microsoft.com/office/drawing/2014/main" id="{00000000-0008-0000-0300-00001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82" name="Text Box 8">
          <a:extLst>
            <a:ext uri="{FF2B5EF4-FFF2-40B4-BE49-F238E27FC236}">
              <a16:creationId xmlns:a16="http://schemas.microsoft.com/office/drawing/2014/main" id="{00000000-0008-0000-0300-000016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3" name="Text Box 11">
          <a:extLst>
            <a:ext uri="{FF2B5EF4-FFF2-40B4-BE49-F238E27FC236}">
              <a16:creationId xmlns:a16="http://schemas.microsoft.com/office/drawing/2014/main" id="{00000000-0008-0000-0300-000017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4" name="Text Box 11">
          <a:extLst>
            <a:ext uri="{FF2B5EF4-FFF2-40B4-BE49-F238E27FC236}">
              <a16:creationId xmlns:a16="http://schemas.microsoft.com/office/drawing/2014/main" id="{00000000-0008-0000-0300-000018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5" name="Text Box 11">
          <a:extLst>
            <a:ext uri="{FF2B5EF4-FFF2-40B4-BE49-F238E27FC236}">
              <a16:creationId xmlns:a16="http://schemas.microsoft.com/office/drawing/2014/main" id="{00000000-0008-0000-0300-000019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6" name="Text Box 11">
          <a:extLst>
            <a:ext uri="{FF2B5EF4-FFF2-40B4-BE49-F238E27FC236}">
              <a16:creationId xmlns:a16="http://schemas.microsoft.com/office/drawing/2014/main" id="{00000000-0008-0000-0300-00001A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7" name="Text Box 11">
          <a:extLst>
            <a:ext uri="{FF2B5EF4-FFF2-40B4-BE49-F238E27FC236}">
              <a16:creationId xmlns:a16="http://schemas.microsoft.com/office/drawing/2014/main" id="{00000000-0008-0000-0300-00001B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8" name="Text Box 11">
          <a:extLst>
            <a:ext uri="{FF2B5EF4-FFF2-40B4-BE49-F238E27FC236}">
              <a16:creationId xmlns:a16="http://schemas.microsoft.com/office/drawing/2014/main" id="{00000000-0008-0000-0300-00001C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9" name="Text Box 11">
          <a:extLst>
            <a:ext uri="{FF2B5EF4-FFF2-40B4-BE49-F238E27FC236}">
              <a16:creationId xmlns:a16="http://schemas.microsoft.com/office/drawing/2014/main" id="{00000000-0008-0000-0300-00001D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90" name="Text Box 11">
          <a:extLst>
            <a:ext uri="{FF2B5EF4-FFF2-40B4-BE49-F238E27FC236}">
              <a16:creationId xmlns:a16="http://schemas.microsoft.com/office/drawing/2014/main" id="{00000000-0008-0000-0300-00001E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91" name="Text Box 11">
          <a:extLst>
            <a:ext uri="{FF2B5EF4-FFF2-40B4-BE49-F238E27FC236}">
              <a16:creationId xmlns:a16="http://schemas.microsoft.com/office/drawing/2014/main" id="{00000000-0008-0000-0300-00001F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92" name="Text Box 8">
          <a:extLst>
            <a:ext uri="{FF2B5EF4-FFF2-40B4-BE49-F238E27FC236}">
              <a16:creationId xmlns:a16="http://schemas.microsoft.com/office/drawing/2014/main" id="{00000000-0008-0000-0300-000020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93" name="Text Box 11">
          <a:extLst>
            <a:ext uri="{FF2B5EF4-FFF2-40B4-BE49-F238E27FC236}">
              <a16:creationId xmlns:a16="http://schemas.microsoft.com/office/drawing/2014/main" id="{00000000-0008-0000-0300-000021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4" name="Text Box 9">
          <a:extLst>
            <a:ext uri="{FF2B5EF4-FFF2-40B4-BE49-F238E27FC236}">
              <a16:creationId xmlns:a16="http://schemas.microsoft.com/office/drawing/2014/main" id="{00000000-0008-0000-0300-00002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5" name="Text Box 11">
          <a:extLst>
            <a:ext uri="{FF2B5EF4-FFF2-40B4-BE49-F238E27FC236}">
              <a16:creationId xmlns:a16="http://schemas.microsoft.com/office/drawing/2014/main" id="{00000000-0008-0000-0300-00002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6" name="Text Box 8">
          <a:extLst>
            <a:ext uri="{FF2B5EF4-FFF2-40B4-BE49-F238E27FC236}">
              <a16:creationId xmlns:a16="http://schemas.microsoft.com/office/drawing/2014/main" id="{00000000-0008-0000-0300-00002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7" name="Text Box 9">
          <a:extLst>
            <a:ext uri="{FF2B5EF4-FFF2-40B4-BE49-F238E27FC236}">
              <a16:creationId xmlns:a16="http://schemas.microsoft.com/office/drawing/2014/main" id="{00000000-0008-0000-0300-00002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8" name="Text Box 11">
          <a:extLst>
            <a:ext uri="{FF2B5EF4-FFF2-40B4-BE49-F238E27FC236}">
              <a16:creationId xmlns:a16="http://schemas.microsoft.com/office/drawing/2014/main" id="{00000000-0008-0000-0300-00002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9" name="Text Box 8">
          <a:extLst>
            <a:ext uri="{FF2B5EF4-FFF2-40B4-BE49-F238E27FC236}">
              <a16:creationId xmlns:a16="http://schemas.microsoft.com/office/drawing/2014/main" id="{00000000-0008-0000-0300-00002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0" name="Text Box 9">
          <a:extLst>
            <a:ext uri="{FF2B5EF4-FFF2-40B4-BE49-F238E27FC236}">
              <a16:creationId xmlns:a16="http://schemas.microsoft.com/office/drawing/2014/main" id="{00000000-0008-0000-0300-00002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1" name="Text Box 11">
          <a:extLst>
            <a:ext uri="{FF2B5EF4-FFF2-40B4-BE49-F238E27FC236}">
              <a16:creationId xmlns:a16="http://schemas.microsoft.com/office/drawing/2014/main" id="{00000000-0008-0000-0300-00002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2" name="Text Box 8">
          <a:extLst>
            <a:ext uri="{FF2B5EF4-FFF2-40B4-BE49-F238E27FC236}">
              <a16:creationId xmlns:a16="http://schemas.microsoft.com/office/drawing/2014/main" id="{00000000-0008-0000-0300-00002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3" name="Text Box 9">
          <a:extLst>
            <a:ext uri="{FF2B5EF4-FFF2-40B4-BE49-F238E27FC236}">
              <a16:creationId xmlns:a16="http://schemas.microsoft.com/office/drawing/2014/main" id="{00000000-0008-0000-0300-00002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4" name="Text Box 11">
          <a:extLst>
            <a:ext uri="{FF2B5EF4-FFF2-40B4-BE49-F238E27FC236}">
              <a16:creationId xmlns:a16="http://schemas.microsoft.com/office/drawing/2014/main" id="{00000000-0008-0000-0300-00002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5" name="Text Box 8">
          <a:extLst>
            <a:ext uri="{FF2B5EF4-FFF2-40B4-BE49-F238E27FC236}">
              <a16:creationId xmlns:a16="http://schemas.microsoft.com/office/drawing/2014/main" id="{00000000-0008-0000-0300-00002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6" name="Text Box 9">
          <a:extLst>
            <a:ext uri="{FF2B5EF4-FFF2-40B4-BE49-F238E27FC236}">
              <a16:creationId xmlns:a16="http://schemas.microsoft.com/office/drawing/2014/main" id="{00000000-0008-0000-0300-00002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7" name="Text Box 11">
          <a:extLst>
            <a:ext uri="{FF2B5EF4-FFF2-40B4-BE49-F238E27FC236}">
              <a16:creationId xmlns:a16="http://schemas.microsoft.com/office/drawing/2014/main" id="{00000000-0008-0000-0300-00002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8" name="Text Box 8">
          <a:extLst>
            <a:ext uri="{FF2B5EF4-FFF2-40B4-BE49-F238E27FC236}">
              <a16:creationId xmlns:a16="http://schemas.microsoft.com/office/drawing/2014/main" id="{00000000-0008-0000-0300-00003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9" name="Text Box 9">
          <a:extLst>
            <a:ext uri="{FF2B5EF4-FFF2-40B4-BE49-F238E27FC236}">
              <a16:creationId xmlns:a16="http://schemas.microsoft.com/office/drawing/2014/main" id="{00000000-0008-0000-0300-00003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0" name="Text Box 11">
          <a:extLst>
            <a:ext uri="{FF2B5EF4-FFF2-40B4-BE49-F238E27FC236}">
              <a16:creationId xmlns:a16="http://schemas.microsoft.com/office/drawing/2014/main" id="{00000000-0008-0000-0300-00003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1" name="Text Box 8">
          <a:extLst>
            <a:ext uri="{FF2B5EF4-FFF2-40B4-BE49-F238E27FC236}">
              <a16:creationId xmlns:a16="http://schemas.microsoft.com/office/drawing/2014/main" id="{00000000-0008-0000-0300-00003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2" name="Text Box 9">
          <a:extLst>
            <a:ext uri="{FF2B5EF4-FFF2-40B4-BE49-F238E27FC236}">
              <a16:creationId xmlns:a16="http://schemas.microsoft.com/office/drawing/2014/main" id="{00000000-0008-0000-0300-00003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3" name="Text Box 11">
          <a:extLst>
            <a:ext uri="{FF2B5EF4-FFF2-40B4-BE49-F238E27FC236}">
              <a16:creationId xmlns:a16="http://schemas.microsoft.com/office/drawing/2014/main" id="{00000000-0008-0000-0300-00003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4" name="Text Box 8">
          <a:extLst>
            <a:ext uri="{FF2B5EF4-FFF2-40B4-BE49-F238E27FC236}">
              <a16:creationId xmlns:a16="http://schemas.microsoft.com/office/drawing/2014/main" id="{00000000-0008-0000-0300-00003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5" name="Text Box 9">
          <a:extLst>
            <a:ext uri="{FF2B5EF4-FFF2-40B4-BE49-F238E27FC236}">
              <a16:creationId xmlns:a16="http://schemas.microsoft.com/office/drawing/2014/main" id="{00000000-0008-0000-0300-00003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6" name="Text Box 11">
          <a:extLst>
            <a:ext uri="{FF2B5EF4-FFF2-40B4-BE49-F238E27FC236}">
              <a16:creationId xmlns:a16="http://schemas.microsoft.com/office/drawing/2014/main" id="{00000000-0008-0000-0300-00003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7" name="Text Box 8">
          <a:extLst>
            <a:ext uri="{FF2B5EF4-FFF2-40B4-BE49-F238E27FC236}">
              <a16:creationId xmlns:a16="http://schemas.microsoft.com/office/drawing/2014/main" id="{00000000-0008-0000-0300-00003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8" name="Text Box 9">
          <a:extLst>
            <a:ext uri="{FF2B5EF4-FFF2-40B4-BE49-F238E27FC236}">
              <a16:creationId xmlns:a16="http://schemas.microsoft.com/office/drawing/2014/main" id="{00000000-0008-0000-0300-00003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9" name="Text Box 11">
          <a:extLst>
            <a:ext uri="{FF2B5EF4-FFF2-40B4-BE49-F238E27FC236}">
              <a16:creationId xmlns:a16="http://schemas.microsoft.com/office/drawing/2014/main" id="{00000000-0008-0000-0300-00003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0" name="Text Box 8">
          <a:extLst>
            <a:ext uri="{FF2B5EF4-FFF2-40B4-BE49-F238E27FC236}">
              <a16:creationId xmlns:a16="http://schemas.microsoft.com/office/drawing/2014/main" id="{00000000-0008-0000-0300-00003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1" name="Text Box 9">
          <a:extLst>
            <a:ext uri="{FF2B5EF4-FFF2-40B4-BE49-F238E27FC236}">
              <a16:creationId xmlns:a16="http://schemas.microsoft.com/office/drawing/2014/main" id="{00000000-0008-0000-0300-00003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2" name="Text Box 11">
          <a:extLst>
            <a:ext uri="{FF2B5EF4-FFF2-40B4-BE49-F238E27FC236}">
              <a16:creationId xmlns:a16="http://schemas.microsoft.com/office/drawing/2014/main" id="{00000000-0008-0000-0300-00003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3" name="Text Box 8">
          <a:extLst>
            <a:ext uri="{FF2B5EF4-FFF2-40B4-BE49-F238E27FC236}">
              <a16:creationId xmlns:a16="http://schemas.microsoft.com/office/drawing/2014/main" id="{00000000-0008-0000-0300-00003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4" name="Text Box 9">
          <a:extLst>
            <a:ext uri="{FF2B5EF4-FFF2-40B4-BE49-F238E27FC236}">
              <a16:creationId xmlns:a16="http://schemas.microsoft.com/office/drawing/2014/main" id="{00000000-0008-0000-0300-00004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5" name="Text Box 11">
          <a:extLst>
            <a:ext uri="{FF2B5EF4-FFF2-40B4-BE49-F238E27FC236}">
              <a16:creationId xmlns:a16="http://schemas.microsoft.com/office/drawing/2014/main" id="{00000000-0008-0000-0300-00004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6" name="Text Box 8">
          <a:extLst>
            <a:ext uri="{FF2B5EF4-FFF2-40B4-BE49-F238E27FC236}">
              <a16:creationId xmlns:a16="http://schemas.microsoft.com/office/drawing/2014/main" id="{00000000-0008-0000-0300-00004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7" name="Text Box 9">
          <a:extLst>
            <a:ext uri="{FF2B5EF4-FFF2-40B4-BE49-F238E27FC236}">
              <a16:creationId xmlns:a16="http://schemas.microsoft.com/office/drawing/2014/main" id="{00000000-0008-0000-0300-00004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8" name="Text Box 11">
          <a:extLst>
            <a:ext uri="{FF2B5EF4-FFF2-40B4-BE49-F238E27FC236}">
              <a16:creationId xmlns:a16="http://schemas.microsoft.com/office/drawing/2014/main" id="{00000000-0008-0000-0300-00004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629" name="Text Box 8">
          <a:extLst>
            <a:ext uri="{FF2B5EF4-FFF2-40B4-BE49-F238E27FC236}">
              <a16:creationId xmlns:a16="http://schemas.microsoft.com/office/drawing/2014/main" id="{00000000-0008-0000-0300-000045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30" name="Text Box 11">
          <a:extLst>
            <a:ext uri="{FF2B5EF4-FFF2-40B4-BE49-F238E27FC236}">
              <a16:creationId xmlns:a16="http://schemas.microsoft.com/office/drawing/2014/main" id="{00000000-0008-0000-0300-000046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1" name="Text Box 8">
          <a:extLst>
            <a:ext uri="{FF2B5EF4-FFF2-40B4-BE49-F238E27FC236}">
              <a16:creationId xmlns:a16="http://schemas.microsoft.com/office/drawing/2014/main" id="{00000000-0008-0000-0300-00004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2" name="Text Box 9">
          <a:extLst>
            <a:ext uri="{FF2B5EF4-FFF2-40B4-BE49-F238E27FC236}">
              <a16:creationId xmlns:a16="http://schemas.microsoft.com/office/drawing/2014/main" id="{00000000-0008-0000-0300-00004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3" name="Text Box 11">
          <a:extLst>
            <a:ext uri="{FF2B5EF4-FFF2-40B4-BE49-F238E27FC236}">
              <a16:creationId xmlns:a16="http://schemas.microsoft.com/office/drawing/2014/main" id="{00000000-0008-0000-0300-00004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34" name="Text Box 8">
          <a:extLst>
            <a:ext uri="{FF2B5EF4-FFF2-40B4-BE49-F238E27FC236}">
              <a16:creationId xmlns:a16="http://schemas.microsoft.com/office/drawing/2014/main" id="{00000000-0008-0000-0300-00004A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35" name="Text Box 9">
          <a:extLst>
            <a:ext uri="{FF2B5EF4-FFF2-40B4-BE49-F238E27FC236}">
              <a16:creationId xmlns:a16="http://schemas.microsoft.com/office/drawing/2014/main" id="{00000000-0008-0000-0300-00004B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36" name="Text Box 11">
          <a:extLst>
            <a:ext uri="{FF2B5EF4-FFF2-40B4-BE49-F238E27FC236}">
              <a16:creationId xmlns:a16="http://schemas.microsoft.com/office/drawing/2014/main" id="{00000000-0008-0000-0300-00004C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7" name="Text Box 8">
          <a:extLst>
            <a:ext uri="{FF2B5EF4-FFF2-40B4-BE49-F238E27FC236}">
              <a16:creationId xmlns:a16="http://schemas.microsoft.com/office/drawing/2014/main" id="{00000000-0008-0000-0300-00004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8" name="Text Box 9">
          <a:extLst>
            <a:ext uri="{FF2B5EF4-FFF2-40B4-BE49-F238E27FC236}">
              <a16:creationId xmlns:a16="http://schemas.microsoft.com/office/drawing/2014/main" id="{00000000-0008-0000-0300-00004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9" name="Text Box 11">
          <a:extLst>
            <a:ext uri="{FF2B5EF4-FFF2-40B4-BE49-F238E27FC236}">
              <a16:creationId xmlns:a16="http://schemas.microsoft.com/office/drawing/2014/main" id="{00000000-0008-0000-0300-00004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40" name="Text Box 8">
          <a:extLst>
            <a:ext uri="{FF2B5EF4-FFF2-40B4-BE49-F238E27FC236}">
              <a16:creationId xmlns:a16="http://schemas.microsoft.com/office/drawing/2014/main" id="{00000000-0008-0000-0300-000050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41" name="Text Box 9">
          <a:extLst>
            <a:ext uri="{FF2B5EF4-FFF2-40B4-BE49-F238E27FC236}">
              <a16:creationId xmlns:a16="http://schemas.microsoft.com/office/drawing/2014/main" id="{00000000-0008-0000-0300-000051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42" name="Text Box 11">
          <a:extLst>
            <a:ext uri="{FF2B5EF4-FFF2-40B4-BE49-F238E27FC236}">
              <a16:creationId xmlns:a16="http://schemas.microsoft.com/office/drawing/2014/main" id="{00000000-0008-0000-0300-000052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43" name="Text Box 8">
          <a:extLst>
            <a:ext uri="{FF2B5EF4-FFF2-40B4-BE49-F238E27FC236}">
              <a16:creationId xmlns:a16="http://schemas.microsoft.com/office/drawing/2014/main" id="{00000000-0008-0000-0300-00005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44" name="Text Box 9">
          <a:extLst>
            <a:ext uri="{FF2B5EF4-FFF2-40B4-BE49-F238E27FC236}">
              <a16:creationId xmlns:a16="http://schemas.microsoft.com/office/drawing/2014/main" id="{00000000-0008-0000-0300-00005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45" name="Text Box 11">
          <a:extLst>
            <a:ext uri="{FF2B5EF4-FFF2-40B4-BE49-F238E27FC236}">
              <a16:creationId xmlns:a16="http://schemas.microsoft.com/office/drawing/2014/main" id="{00000000-0008-0000-0300-00005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646" name="Text Box 8">
          <a:extLst>
            <a:ext uri="{FF2B5EF4-FFF2-40B4-BE49-F238E27FC236}">
              <a16:creationId xmlns:a16="http://schemas.microsoft.com/office/drawing/2014/main" id="{00000000-0008-0000-0300-000056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47" name="Text Box 11">
          <a:extLst>
            <a:ext uri="{FF2B5EF4-FFF2-40B4-BE49-F238E27FC236}">
              <a16:creationId xmlns:a16="http://schemas.microsoft.com/office/drawing/2014/main" id="{00000000-0008-0000-0300-000057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48" name="Text Box 11">
          <a:extLst>
            <a:ext uri="{FF2B5EF4-FFF2-40B4-BE49-F238E27FC236}">
              <a16:creationId xmlns:a16="http://schemas.microsoft.com/office/drawing/2014/main" id="{00000000-0008-0000-0300-000058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49" name="Text Box 11">
          <a:extLst>
            <a:ext uri="{FF2B5EF4-FFF2-40B4-BE49-F238E27FC236}">
              <a16:creationId xmlns:a16="http://schemas.microsoft.com/office/drawing/2014/main" id="{00000000-0008-0000-0300-000059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0" name="Text Box 11">
          <a:extLst>
            <a:ext uri="{FF2B5EF4-FFF2-40B4-BE49-F238E27FC236}">
              <a16:creationId xmlns:a16="http://schemas.microsoft.com/office/drawing/2014/main" id="{00000000-0008-0000-0300-00005A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1" name="Text Box 11">
          <a:extLst>
            <a:ext uri="{FF2B5EF4-FFF2-40B4-BE49-F238E27FC236}">
              <a16:creationId xmlns:a16="http://schemas.microsoft.com/office/drawing/2014/main" id="{00000000-0008-0000-0300-00005B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2" name="Text Box 11">
          <a:extLst>
            <a:ext uri="{FF2B5EF4-FFF2-40B4-BE49-F238E27FC236}">
              <a16:creationId xmlns:a16="http://schemas.microsoft.com/office/drawing/2014/main" id="{00000000-0008-0000-0300-00005C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3" name="Text Box 11">
          <a:extLst>
            <a:ext uri="{FF2B5EF4-FFF2-40B4-BE49-F238E27FC236}">
              <a16:creationId xmlns:a16="http://schemas.microsoft.com/office/drawing/2014/main" id="{00000000-0008-0000-0300-00005D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4" name="Text Box 11">
          <a:extLst>
            <a:ext uri="{FF2B5EF4-FFF2-40B4-BE49-F238E27FC236}">
              <a16:creationId xmlns:a16="http://schemas.microsoft.com/office/drawing/2014/main" id="{00000000-0008-0000-0300-00005E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5" name="Text Box 11">
          <a:extLst>
            <a:ext uri="{FF2B5EF4-FFF2-40B4-BE49-F238E27FC236}">
              <a16:creationId xmlns:a16="http://schemas.microsoft.com/office/drawing/2014/main" id="{00000000-0008-0000-0300-00005F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656" name="Text Box 8">
          <a:extLst>
            <a:ext uri="{FF2B5EF4-FFF2-40B4-BE49-F238E27FC236}">
              <a16:creationId xmlns:a16="http://schemas.microsoft.com/office/drawing/2014/main" id="{00000000-0008-0000-0300-000060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7" name="Text Box 11">
          <a:extLst>
            <a:ext uri="{FF2B5EF4-FFF2-40B4-BE49-F238E27FC236}">
              <a16:creationId xmlns:a16="http://schemas.microsoft.com/office/drawing/2014/main" id="{00000000-0008-0000-0300-000061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58" name="Text Box 8">
          <a:extLst>
            <a:ext uri="{FF2B5EF4-FFF2-40B4-BE49-F238E27FC236}">
              <a16:creationId xmlns:a16="http://schemas.microsoft.com/office/drawing/2014/main" id="{00000000-0008-0000-0300-00006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59" name="Text Box 9">
          <a:extLst>
            <a:ext uri="{FF2B5EF4-FFF2-40B4-BE49-F238E27FC236}">
              <a16:creationId xmlns:a16="http://schemas.microsoft.com/office/drawing/2014/main" id="{00000000-0008-0000-0300-00006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0" name="Text Box 11">
          <a:extLst>
            <a:ext uri="{FF2B5EF4-FFF2-40B4-BE49-F238E27FC236}">
              <a16:creationId xmlns:a16="http://schemas.microsoft.com/office/drawing/2014/main" id="{00000000-0008-0000-0300-00006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1" name="Text Box 8">
          <a:extLst>
            <a:ext uri="{FF2B5EF4-FFF2-40B4-BE49-F238E27FC236}">
              <a16:creationId xmlns:a16="http://schemas.microsoft.com/office/drawing/2014/main" id="{00000000-0008-0000-0300-00006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2" name="Text Box 9">
          <a:extLst>
            <a:ext uri="{FF2B5EF4-FFF2-40B4-BE49-F238E27FC236}">
              <a16:creationId xmlns:a16="http://schemas.microsoft.com/office/drawing/2014/main" id="{00000000-0008-0000-0300-00006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3" name="Text Box 11">
          <a:extLst>
            <a:ext uri="{FF2B5EF4-FFF2-40B4-BE49-F238E27FC236}">
              <a16:creationId xmlns:a16="http://schemas.microsoft.com/office/drawing/2014/main" id="{00000000-0008-0000-0300-00006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4" name="Text Box 11">
          <a:extLst>
            <a:ext uri="{FF2B5EF4-FFF2-40B4-BE49-F238E27FC236}">
              <a16:creationId xmlns:a16="http://schemas.microsoft.com/office/drawing/2014/main" id="{00000000-0008-0000-0300-00006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5" name="Text Box 9">
          <a:extLst>
            <a:ext uri="{FF2B5EF4-FFF2-40B4-BE49-F238E27FC236}">
              <a16:creationId xmlns:a16="http://schemas.microsoft.com/office/drawing/2014/main" id="{00000000-0008-0000-0300-00006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6" name="Text Box 11">
          <a:extLst>
            <a:ext uri="{FF2B5EF4-FFF2-40B4-BE49-F238E27FC236}">
              <a16:creationId xmlns:a16="http://schemas.microsoft.com/office/drawing/2014/main" id="{00000000-0008-0000-0300-00006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7" name="Text Box 8">
          <a:extLst>
            <a:ext uri="{FF2B5EF4-FFF2-40B4-BE49-F238E27FC236}">
              <a16:creationId xmlns:a16="http://schemas.microsoft.com/office/drawing/2014/main" id="{00000000-0008-0000-0300-00006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8" name="Text Box 9">
          <a:extLst>
            <a:ext uri="{FF2B5EF4-FFF2-40B4-BE49-F238E27FC236}">
              <a16:creationId xmlns:a16="http://schemas.microsoft.com/office/drawing/2014/main" id="{00000000-0008-0000-0300-00006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9" name="Text Box 11">
          <a:extLst>
            <a:ext uri="{FF2B5EF4-FFF2-40B4-BE49-F238E27FC236}">
              <a16:creationId xmlns:a16="http://schemas.microsoft.com/office/drawing/2014/main" id="{00000000-0008-0000-0300-00006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0" name="Text Box 8">
          <a:extLst>
            <a:ext uri="{FF2B5EF4-FFF2-40B4-BE49-F238E27FC236}">
              <a16:creationId xmlns:a16="http://schemas.microsoft.com/office/drawing/2014/main" id="{00000000-0008-0000-0300-00006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1" name="Text Box 9">
          <a:extLst>
            <a:ext uri="{FF2B5EF4-FFF2-40B4-BE49-F238E27FC236}">
              <a16:creationId xmlns:a16="http://schemas.microsoft.com/office/drawing/2014/main" id="{00000000-0008-0000-0300-00006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2" name="Text Box 11">
          <a:extLst>
            <a:ext uri="{FF2B5EF4-FFF2-40B4-BE49-F238E27FC236}">
              <a16:creationId xmlns:a16="http://schemas.microsoft.com/office/drawing/2014/main" id="{00000000-0008-0000-0300-00007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3" name="Text Box 8">
          <a:extLst>
            <a:ext uri="{FF2B5EF4-FFF2-40B4-BE49-F238E27FC236}">
              <a16:creationId xmlns:a16="http://schemas.microsoft.com/office/drawing/2014/main" id="{00000000-0008-0000-0300-00007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4" name="Text Box 9">
          <a:extLst>
            <a:ext uri="{FF2B5EF4-FFF2-40B4-BE49-F238E27FC236}">
              <a16:creationId xmlns:a16="http://schemas.microsoft.com/office/drawing/2014/main" id="{00000000-0008-0000-0300-00007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5" name="Text Box 11">
          <a:extLst>
            <a:ext uri="{FF2B5EF4-FFF2-40B4-BE49-F238E27FC236}">
              <a16:creationId xmlns:a16="http://schemas.microsoft.com/office/drawing/2014/main" id="{00000000-0008-0000-0300-00007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6" name="Text Box 8">
          <a:extLst>
            <a:ext uri="{FF2B5EF4-FFF2-40B4-BE49-F238E27FC236}">
              <a16:creationId xmlns:a16="http://schemas.microsoft.com/office/drawing/2014/main" id="{00000000-0008-0000-0300-00007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7" name="Text Box 9">
          <a:extLst>
            <a:ext uri="{FF2B5EF4-FFF2-40B4-BE49-F238E27FC236}">
              <a16:creationId xmlns:a16="http://schemas.microsoft.com/office/drawing/2014/main" id="{00000000-0008-0000-0300-00007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8" name="Text Box 11">
          <a:extLst>
            <a:ext uri="{FF2B5EF4-FFF2-40B4-BE49-F238E27FC236}">
              <a16:creationId xmlns:a16="http://schemas.microsoft.com/office/drawing/2014/main" id="{00000000-0008-0000-0300-00007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9" name="Text Box 8">
          <a:extLst>
            <a:ext uri="{FF2B5EF4-FFF2-40B4-BE49-F238E27FC236}">
              <a16:creationId xmlns:a16="http://schemas.microsoft.com/office/drawing/2014/main" id="{00000000-0008-0000-0300-00007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0" name="Text Box 9">
          <a:extLst>
            <a:ext uri="{FF2B5EF4-FFF2-40B4-BE49-F238E27FC236}">
              <a16:creationId xmlns:a16="http://schemas.microsoft.com/office/drawing/2014/main" id="{00000000-0008-0000-0300-00007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1" name="Text Box 11">
          <a:extLst>
            <a:ext uri="{FF2B5EF4-FFF2-40B4-BE49-F238E27FC236}">
              <a16:creationId xmlns:a16="http://schemas.microsoft.com/office/drawing/2014/main" id="{00000000-0008-0000-0300-00007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2" name="Text Box 8">
          <a:extLst>
            <a:ext uri="{FF2B5EF4-FFF2-40B4-BE49-F238E27FC236}">
              <a16:creationId xmlns:a16="http://schemas.microsoft.com/office/drawing/2014/main" id="{00000000-0008-0000-0300-00007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3" name="Text Box 9">
          <a:extLst>
            <a:ext uri="{FF2B5EF4-FFF2-40B4-BE49-F238E27FC236}">
              <a16:creationId xmlns:a16="http://schemas.microsoft.com/office/drawing/2014/main" id="{00000000-0008-0000-0300-00007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4" name="Text Box 11">
          <a:extLst>
            <a:ext uri="{FF2B5EF4-FFF2-40B4-BE49-F238E27FC236}">
              <a16:creationId xmlns:a16="http://schemas.microsoft.com/office/drawing/2014/main" id="{00000000-0008-0000-0300-00007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5" name="Text Box 8">
          <a:extLst>
            <a:ext uri="{FF2B5EF4-FFF2-40B4-BE49-F238E27FC236}">
              <a16:creationId xmlns:a16="http://schemas.microsoft.com/office/drawing/2014/main" id="{00000000-0008-0000-0300-00007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6" name="Text Box 9">
          <a:extLst>
            <a:ext uri="{FF2B5EF4-FFF2-40B4-BE49-F238E27FC236}">
              <a16:creationId xmlns:a16="http://schemas.microsoft.com/office/drawing/2014/main" id="{00000000-0008-0000-0300-00007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7" name="Text Box 11">
          <a:extLst>
            <a:ext uri="{FF2B5EF4-FFF2-40B4-BE49-F238E27FC236}">
              <a16:creationId xmlns:a16="http://schemas.microsoft.com/office/drawing/2014/main" id="{00000000-0008-0000-0300-00007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8" name="Text Box 8">
          <a:extLst>
            <a:ext uri="{FF2B5EF4-FFF2-40B4-BE49-F238E27FC236}">
              <a16:creationId xmlns:a16="http://schemas.microsoft.com/office/drawing/2014/main" id="{00000000-0008-0000-0300-00008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9" name="Text Box 9">
          <a:extLst>
            <a:ext uri="{FF2B5EF4-FFF2-40B4-BE49-F238E27FC236}">
              <a16:creationId xmlns:a16="http://schemas.microsoft.com/office/drawing/2014/main" id="{00000000-0008-0000-0300-00008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0" name="Text Box 11">
          <a:extLst>
            <a:ext uri="{FF2B5EF4-FFF2-40B4-BE49-F238E27FC236}">
              <a16:creationId xmlns:a16="http://schemas.microsoft.com/office/drawing/2014/main" id="{00000000-0008-0000-0300-00008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1" name="Text Box 8">
          <a:extLst>
            <a:ext uri="{FF2B5EF4-FFF2-40B4-BE49-F238E27FC236}">
              <a16:creationId xmlns:a16="http://schemas.microsoft.com/office/drawing/2014/main" id="{00000000-0008-0000-0300-00008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2" name="Text Box 9">
          <a:extLst>
            <a:ext uri="{FF2B5EF4-FFF2-40B4-BE49-F238E27FC236}">
              <a16:creationId xmlns:a16="http://schemas.microsoft.com/office/drawing/2014/main" id="{00000000-0008-0000-0300-00008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3" name="Text Box 11">
          <a:extLst>
            <a:ext uri="{FF2B5EF4-FFF2-40B4-BE49-F238E27FC236}">
              <a16:creationId xmlns:a16="http://schemas.microsoft.com/office/drawing/2014/main" id="{00000000-0008-0000-0300-00008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4" name="Text Box 8">
          <a:extLst>
            <a:ext uri="{FF2B5EF4-FFF2-40B4-BE49-F238E27FC236}">
              <a16:creationId xmlns:a16="http://schemas.microsoft.com/office/drawing/2014/main" id="{00000000-0008-0000-0300-00008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5" name="Text Box 9">
          <a:extLst>
            <a:ext uri="{FF2B5EF4-FFF2-40B4-BE49-F238E27FC236}">
              <a16:creationId xmlns:a16="http://schemas.microsoft.com/office/drawing/2014/main" id="{00000000-0008-0000-0300-00008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6" name="Text Box 11">
          <a:extLst>
            <a:ext uri="{FF2B5EF4-FFF2-40B4-BE49-F238E27FC236}">
              <a16:creationId xmlns:a16="http://schemas.microsoft.com/office/drawing/2014/main" id="{00000000-0008-0000-0300-00008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7" name="Text Box 8">
          <a:extLst>
            <a:ext uri="{FF2B5EF4-FFF2-40B4-BE49-F238E27FC236}">
              <a16:creationId xmlns:a16="http://schemas.microsoft.com/office/drawing/2014/main" id="{00000000-0008-0000-0300-00008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8" name="Text Box 9">
          <a:extLst>
            <a:ext uri="{FF2B5EF4-FFF2-40B4-BE49-F238E27FC236}">
              <a16:creationId xmlns:a16="http://schemas.microsoft.com/office/drawing/2014/main" id="{00000000-0008-0000-0300-00008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9" name="Text Box 11">
          <a:extLst>
            <a:ext uri="{FF2B5EF4-FFF2-40B4-BE49-F238E27FC236}">
              <a16:creationId xmlns:a16="http://schemas.microsoft.com/office/drawing/2014/main" id="{00000000-0008-0000-0300-00008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00" name="Text Box 8">
          <a:extLst>
            <a:ext uri="{FF2B5EF4-FFF2-40B4-BE49-F238E27FC236}">
              <a16:creationId xmlns:a16="http://schemas.microsoft.com/office/drawing/2014/main" id="{00000000-0008-0000-0300-00008C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01" name="Text Box 11">
          <a:extLst>
            <a:ext uri="{FF2B5EF4-FFF2-40B4-BE49-F238E27FC236}">
              <a16:creationId xmlns:a16="http://schemas.microsoft.com/office/drawing/2014/main" id="{00000000-0008-0000-0300-00008D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02" name="Text Box 8">
          <a:extLst>
            <a:ext uri="{FF2B5EF4-FFF2-40B4-BE49-F238E27FC236}">
              <a16:creationId xmlns:a16="http://schemas.microsoft.com/office/drawing/2014/main" id="{00000000-0008-0000-0300-00008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03" name="Text Box 9">
          <a:extLst>
            <a:ext uri="{FF2B5EF4-FFF2-40B4-BE49-F238E27FC236}">
              <a16:creationId xmlns:a16="http://schemas.microsoft.com/office/drawing/2014/main" id="{00000000-0008-0000-0300-00008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04" name="Text Box 11">
          <a:extLst>
            <a:ext uri="{FF2B5EF4-FFF2-40B4-BE49-F238E27FC236}">
              <a16:creationId xmlns:a16="http://schemas.microsoft.com/office/drawing/2014/main" id="{00000000-0008-0000-0300-00009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51</xdr:row>
      <xdr:rowOff>0</xdr:rowOff>
    </xdr:from>
    <xdr:to>
      <xdr:col>1</xdr:col>
      <xdr:colOff>152400</xdr:colOff>
      <xdr:row>51</xdr:row>
      <xdr:rowOff>28575</xdr:rowOff>
    </xdr:to>
    <xdr:sp macro="" textlink="">
      <xdr:nvSpPr>
        <xdr:cNvPr id="2705" name="Text Box 11">
          <a:extLst>
            <a:ext uri="{FF2B5EF4-FFF2-40B4-BE49-F238E27FC236}">
              <a16:creationId xmlns:a16="http://schemas.microsoft.com/office/drawing/2014/main" id="{00000000-0008-0000-0300-0000910A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06" name="Text Box 8">
          <a:extLst>
            <a:ext uri="{FF2B5EF4-FFF2-40B4-BE49-F238E27FC236}">
              <a16:creationId xmlns:a16="http://schemas.microsoft.com/office/drawing/2014/main" id="{00000000-0008-0000-0300-000092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07" name="Text Box 9">
          <a:extLst>
            <a:ext uri="{FF2B5EF4-FFF2-40B4-BE49-F238E27FC236}">
              <a16:creationId xmlns:a16="http://schemas.microsoft.com/office/drawing/2014/main" id="{00000000-0008-0000-0300-000093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08" name="Text Box 11">
          <a:extLst>
            <a:ext uri="{FF2B5EF4-FFF2-40B4-BE49-F238E27FC236}">
              <a16:creationId xmlns:a16="http://schemas.microsoft.com/office/drawing/2014/main" id="{00000000-0008-0000-0300-000094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09" name="Text Box 8">
          <a:extLst>
            <a:ext uri="{FF2B5EF4-FFF2-40B4-BE49-F238E27FC236}">
              <a16:creationId xmlns:a16="http://schemas.microsoft.com/office/drawing/2014/main" id="{00000000-0008-0000-0300-00009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0" name="Text Box 9">
          <a:extLst>
            <a:ext uri="{FF2B5EF4-FFF2-40B4-BE49-F238E27FC236}">
              <a16:creationId xmlns:a16="http://schemas.microsoft.com/office/drawing/2014/main" id="{00000000-0008-0000-0300-00009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1" name="Text Box 11">
          <a:extLst>
            <a:ext uri="{FF2B5EF4-FFF2-40B4-BE49-F238E27FC236}">
              <a16:creationId xmlns:a16="http://schemas.microsoft.com/office/drawing/2014/main" id="{00000000-0008-0000-0300-00009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12" name="Text Box 8">
          <a:extLst>
            <a:ext uri="{FF2B5EF4-FFF2-40B4-BE49-F238E27FC236}">
              <a16:creationId xmlns:a16="http://schemas.microsoft.com/office/drawing/2014/main" id="{00000000-0008-0000-0300-000098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13" name="Text Box 9">
          <a:extLst>
            <a:ext uri="{FF2B5EF4-FFF2-40B4-BE49-F238E27FC236}">
              <a16:creationId xmlns:a16="http://schemas.microsoft.com/office/drawing/2014/main" id="{00000000-0008-0000-0300-000099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14" name="Text Box 11">
          <a:extLst>
            <a:ext uri="{FF2B5EF4-FFF2-40B4-BE49-F238E27FC236}">
              <a16:creationId xmlns:a16="http://schemas.microsoft.com/office/drawing/2014/main" id="{00000000-0008-0000-0300-00009A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5" name="Text Box 8">
          <a:extLst>
            <a:ext uri="{FF2B5EF4-FFF2-40B4-BE49-F238E27FC236}">
              <a16:creationId xmlns:a16="http://schemas.microsoft.com/office/drawing/2014/main" id="{00000000-0008-0000-0300-00009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6" name="Text Box 9">
          <a:extLst>
            <a:ext uri="{FF2B5EF4-FFF2-40B4-BE49-F238E27FC236}">
              <a16:creationId xmlns:a16="http://schemas.microsoft.com/office/drawing/2014/main" id="{00000000-0008-0000-0300-00009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7" name="Text Box 11">
          <a:extLst>
            <a:ext uri="{FF2B5EF4-FFF2-40B4-BE49-F238E27FC236}">
              <a16:creationId xmlns:a16="http://schemas.microsoft.com/office/drawing/2014/main" id="{00000000-0008-0000-0300-00009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18" name="Text Box 8">
          <a:extLst>
            <a:ext uri="{FF2B5EF4-FFF2-40B4-BE49-F238E27FC236}">
              <a16:creationId xmlns:a16="http://schemas.microsoft.com/office/drawing/2014/main" id="{00000000-0008-0000-0300-00009E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19" name="Text Box 11">
          <a:extLst>
            <a:ext uri="{FF2B5EF4-FFF2-40B4-BE49-F238E27FC236}">
              <a16:creationId xmlns:a16="http://schemas.microsoft.com/office/drawing/2014/main" id="{00000000-0008-0000-0300-00009F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0" name="Text Box 11">
          <a:extLst>
            <a:ext uri="{FF2B5EF4-FFF2-40B4-BE49-F238E27FC236}">
              <a16:creationId xmlns:a16="http://schemas.microsoft.com/office/drawing/2014/main" id="{00000000-0008-0000-0300-0000A0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1" name="Text Box 11">
          <a:extLst>
            <a:ext uri="{FF2B5EF4-FFF2-40B4-BE49-F238E27FC236}">
              <a16:creationId xmlns:a16="http://schemas.microsoft.com/office/drawing/2014/main" id="{00000000-0008-0000-0300-0000A1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2" name="Text Box 11">
          <a:extLst>
            <a:ext uri="{FF2B5EF4-FFF2-40B4-BE49-F238E27FC236}">
              <a16:creationId xmlns:a16="http://schemas.microsoft.com/office/drawing/2014/main" id="{00000000-0008-0000-0300-0000A2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3" name="Text Box 11">
          <a:extLst>
            <a:ext uri="{FF2B5EF4-FFF2-40B4-BE49-F238E27FC236}">
              <a16:creationId xmlns:a16="http://schemas.microsoft.com/office/drawing/2014/main" id="{00000000-0008-0000-0300-0000A3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4" name="Text Box 11">
          <a:extLst>
            <a:ext uri="{FF2B5EF4-FFF2-40B4-BE49-F238E27FC236}">
              <a16:creationId xmlns:a16="http://schemas.microsoft.com/office/drawing/2014/main" id="{00000000-0008-0000-0300-0000A4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5" name="Text Box 11">
          <a:extLst>
            <a:ext uri="{FF2B5EF4-FFF2-40B4-BE49-F238E27FC236}">
              <a16:creationId xmlns:a16="http://schemas.microsoft.com/office/drawing/2014/main" id="{00000000-0008-0000-0300-0000A5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6" name="Text Box 11">
          <a:extLst>
            <a:ext uri="{FF2B5EF4-FFF2-40B4-BE49-F238E27FC236}">
              <a16:creationId xmlns:a16="http://schemas.microsoft.com/office/drawing/2014/main" id="{00000000-0008-0000-0300-0000A6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7" name="Text Box 11">
          <a:extLst>
            <a:ext uri="{FF2B5EF4-FFF2-40B4-BE49-F238E27FC236}">
              <a16:creationId xmlns:a16="http://schemas.microsoft.com/office/drawing/2014/main" id="{00000000-0008-0000-0300-0000A7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28" name="Text Box 8">
          <a:extLst>
            <a:ext uri="{FF2B5EF4-FFF2-40B4-BE49-F238E27FC236}">
              <a16:creationId xmlns:a16="http://schemas.microsoft.com/office/drawing/2014/main" id="{00000000-0008-0000-0300-0000A8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9" name="Text Box 11">
          <a:extLst>
            <a:ext uri="{FF2B5EF4-FFF2-40B4-BE49-F238E27FC236}">
              <a16:creationId xmlns:a16="http://schemas.microsoft.com/office/drawing/2014/main" id="{00000000-0008-0000-0300-0000A9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0" name="Text Box 9">
          <a:extLst>
            <a:ext uri="{FF2B5EF4-FFF2-40B4-BE49-F238E27FC236}">
              <a16:creationId xmlns:a16="http://schemas.microsoft.com/office/drawing/2014/main" id="{00000000-0008-0000-0300-0000A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1" name="Text Box 11">
          <a:extLst>
            <a:ext uri="{FF2B5EF4-FFF2-40B4-BE49-F238E27FC236}">
              <a16:creationId xmlns:a16="http://schemas.microsoft.com/office/drawing/2014/main" id="{00000000-0008-0000-0300-0000A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2" name="Text Box 8">
          <a:extLst>
            <a:ext uri="{FF2B5EF4-FFF2-40B4-BE49-F238E27FC236}">
              <a16:creationId xmlns:a16="http://schemas.microsoft.com/office/drawing/2014/main" id="{00000000-0008-0000-0300-0000A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3" name="Text Box 9">
          <a:extLst>
            <a:ext uri="{FF2B5EF4-FFF2-40B4-BE49-F238E27FC236}">
              <a16:creationId xmlns:a16="http://schemas.microsoft.com/office/drawing/2014/main" id="{00000000-0008-0000-0300-0000A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4" name="Text Box 11">
          <a:extLst>
            <a:ext uri="{FF2B5EF4-FFF2-40B4-BE49-F238E27FC236}">
              <a16:creationId xmlns:a16="http://schemas.microsoft.com/office/drawing/2014/main" id="{00000000-0008-0000-0300-0000A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5" name="Text Box 8">
          <a:extLst>
            <a:ext uri="{FF2B5EF4-FFF2-40B4-BE49-F238E27FC236}">
              <a16:creationId xmlns:a16="http://schemas.microsoft.com/office/drawing/2014/main" id="{00000000-0008-0000-0300-0000A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6" name="Text Box 9">
          <a:extLst>
            <a:ext uri="{FF2B5EF4-FFF2-40B4-BE49-F238E27FC236}">
              <a16:creationId xmlns:a16="http://schemas.microsoft.com/office/drawing/2014/main" id="{00000000-0008-0000-0300-0000B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7" name="Text Box 11">
          <a:extLst>
            <a:ext uri="{FF2B5EF4-FFF2-40B4-BE49-F238E27FC236}">
              <a16:creationId xmlns:a16="http://schemas.microsoft.com/office/drawing/2014/main" id="{00000000-0008-0000-0300-0000B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8" name="Text Box 8">
          <a:extLst>
            <a:ext uri="{FF2B5EF4-FFF2-40B4-BE49-F238E27FC236}">
              <a16:creationId xmlns:a16="http://schemas.microsoft.com/office/drawing/2014/main" id="{00000000-0008-0000-0300-0000B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9" name="Text Box 9">
          <a:extLst>
            <a:ext uri="{FF2B5EF4-FFF2-40B4-BE49-F238E27FC236}">
              <a16:creationId xmlns:a16="http://schemas.microsoft.com/office/drawing/2014/main" id="{00000000-0008-0000-0300-0000B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0" name="Text Box 11">
          <a:extLst>
            <a:ext uri="{FF2B5EF4-FFF2-40B4-BE49-F238E27FC236}">
              <a16:creationId xmlns:a16="http://schemas.microsoft.com/office/drawing/2014/main" id="{00000000-0008-0000-0300-0000B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1" name="Text Box 8">
          <a:extLst>
            <a:ext uri="{FF2B5EF4-FFF2-40B4-BE49-F238E27FC236}">
              <a16:creationId xmlns:a16="http://schemas.microsoft.com/office/drawing/2014/main" id="{00000000-0008-0000-0300-0000B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2" name="Text Box 9">
          <a:extLst>
            <a:ext uri="{FF2B5EF4-FFF2-40B4-BE49-F238E27FC236}">
              <a16:creationId xmlns:a16="http://schemas.microsoft.com/office/drawing/2014/main" id="{00000000-0008-0000-0300-0000B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3" name="Text Box 11">
          <a:extLst>
            <a:ext uri="{FF2B5EF4-FFF2-40B4-BE49-F238E27FC236}">
              <a16:creationId xmlns:a16="http://schemas.microsoft.com/office/drawing/2014/main" id="{00000000-0008-0000-0300-0000B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4" name="Text Box 8">
          <a:extLst>
            <a:ext uri="{FF2B5EF4-FFF2-40B4-BE49-F238E27FC236}">
              <a16:creationId xmlns:a16="http://schemas.microsoft.com/office/drawing/2014/main" id="{00000000-0008-0000-0300-0000B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5" name="Text Box 9">
          <a:extLst>
            <a:ext uri="{FF2B5EF4-FFF2-40B4-BE49-F238E27FC236}">
              <a16:creationId xmlns:a16="http://schemas.microsoft.com/office/drawing/2014/main" id="{00000000-0008-0000-0300-0000B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6" name="Text Box 11">
          <a:extLst>
            <a:ext uri="{FF2B5EF4-FFF2-40B4-BE49-F238E27FC236}">
              <a16:creationId xmlns:a16="http://schemas.microsoft.com/office/drawing/2014/main" id="{00000000-0008-0000-0300-0000B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7" name="Text Box 8">
          <a:extLst>
            <a:ext uri="{FF2B5EF4-FFF2-40B4-BE49-F238E27FC236}">
              <a16:creationId xmlns:a16="http://schemas.microsoft.com/office/drawing/2014/main" id="{00000000-0008-0000-0300-0000B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8" name="Text Box 9">
          <a:extLst>
            <a:ext uri="{FF2B5EF4-FFF2-40B4-BE49-F238E27FC236}">
              <a16:creationId xmlns:a16="http://schemas.microsoft.com/office/drawing/2014/main" id="{00000000-0008-0000-0300-0000B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9" name="Text Box 11">
          <a:extLst>
            <a:ext uri="{FF2B5EF4-FFF2-40B4-BE49-F238E27FC236}">
              <a16:creationId xmlns:a16="http://schemas.microsoft.com/office/drawing/2014/main" id="{00000000-0008-0000-0300-0000B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0" name="Text Box 8">
          <a:extLst>
            <a:ext uri="{FF2B5EF4-FFF2-40B4-BE49-F238E27FC236}">
              <a16:creationId xmlns:a16="http://schemas.microsoft.com/office/drawing/2014/main" id="{00000000-0008-0000-0300-0000B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1" name="Text Box 9">
          <a:extLst>
            <a:ext uri="{FF2B5EF4-FFF2-40B4-BE49-F238E27FC236}">
              <a16:creationId xmlns:a16="http://schemas.microsoft.com/office/drawing/2014/main" id="{00000000-0008-0000-0300-0000B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2" name="Text Box 11">
          <a:extLst>
            <a:ext uri="{FF2B5EF4-FFF2-40B4-BE49-F238E27FC236}">
              <a16:creationId xmlns:a16="http://schemas.microsoft.com/office/drawing/2014/main" id="{00000000-0008-0000-0300-0000C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3" name="Text Box 8">
          <a:extLst>
            <a:ext uri="{FF2B5EF4-FFF2-40B4-BE49-F238E27FC236}">
              <a16:creationId xmlns:a16="http://schemas.microsoft.com/office/drawing/2014/main" id="{00000000-0008-0000-0300-0000C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4" name="Text Box 9">
          <a:extLst>
            <a:ext uri="{FF2B5EF4-FFF2-40B4-BE49-F238E27FC236}">
              <a16:creationId xmlns:a16="http://schemas.microsoft.com/office/drawing/2014/main" id="{00000000-0008-0000-0300-0000C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5" name="Text Box 11">
          <a:extLst>
            <a:ext uri="{FF2B5EF4-FFF2-40B4-BE49-F238E27FC236}">
              <a16:creationId xmlns:a16="http://schemas.microsoft.com/office/drawing/2014/main" id="{00000000-0008-0000-0300-0000C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6" name="Text Box 8">
          <a:extLst>
            <a:ext uri="{FF2B5EF4-FFF2-40B4-BE49-F238E27FC236}">
              <a16:creationId xmlns:a16="http://schemas.microsoft.com/office/drawing/2014/main" id="{00000000-0008-0000-0300-0000C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7" name="Text Box 9">
          <a:extLst>
            <a:ext uri="{FF2B5EF4-FFF2-40B4-BE49-F238E27FC236}">
              <a16:creationId xmlns:a16="http://schemas.microsoft.com/office/drawing/2014/main" id="{00000000-0008-0000-0300-0000C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8" name="Text Box 11">
          <a:extLst>
            <a:ext uri="{FF2B5EF4-FFF2-40B4-BE49-F238E27FC236}">
              <a16:creationId xmlns:a16="http://schemas.microsoft.com/office/drawing/2014/main" id="{00000000-0008-0000-0300-0000C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9" name="Text Box 8">
          <a:extLst>
            <a:ext uri="{FF2B5EF4-FFF2-40B4-BE49-F238E27FC236}">
              <a16:creationId xmlns:a16="http://schemas.microsoft.com/office/drawing/2014/main" id="{00000000-0008-0000-0300-0000C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0" name="Text Box 9">
          <a:extLst>
            <a:ext uri="{FF2B5EF4-FFF2-40B4-BE49-F238E27FC236}">
              <a16:creationId xmlns:a16="http://schemas.microsoft.com/office/drawing/2014/main" id="{00000000-0008-0000-0300-0000C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1" name="Text Box 11">
          <a:extLst>
            <a:ext uri="{FF2B5EF4-FFF2-40B4-BE49-F238E27FC236}">
              <a16:creationId xmlns:a16="http://schemas.microsoft.com/office/drawing/2014/main" id="{00000000-0008-0000-0300-0000C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2" name="Text Box 8">
          <a:extLst>
            <a:ext uri="{FF2B5EF4-FFF2-40B4-BE49-F238E27FC236}">
              <a16:creationId xmlns:a16="http://schemas.microsoft.com/office/drawing/2014/main" id="{00000000-0008-0000-0300-0000C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3" name="Text Box 9">
          <a:extLst>
            <a:ext uri="{FF2B5EF4-FFF2-40B4-BE49-F238E27FC236}">
              <a16:creationId xmlns:a16="http://schemas.microsoft.com/office/drawing/2014/main" id="{00000000-0008-0000-0300-0000C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4" name="Text Box 11">
          <a:extLst>
            <a:ext uri="{FF2B5EF4-FFF2-40B4-BE49-F238E27FC236}">
              <a16:creationId xmlns:a16="http://schemas.microsoft.com/office/drawing/2014/main" id="{00000000-0008-0000-0300-0000C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65" name="Text Box 8">
          <a:extLst>
            <a:ext uri="{FF2B5EF4-FFF2-40B4-BE49-F238E27FC236}">
              <a16:creationId xmlns:a16="http://schemas.microsoft.com/office/drawing/2014/main" id="{00000000-0008-0000-0300-0000CD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66" name="Text Box 11">
          <a:extLst>
            <a:ext uri="{FF2B5EF4-FFF2-40B4-BE49-F238E27FC236}">
              <a16:creationId xmlns:a16="http://schemas.microsoft.com/office/drawing/2014/main" id="{00000000-0008-0000-0300-0000CE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7" name="Text Box 8">
          <a:extLst>
            <a:ext uri="{FF2B5EF4-FFF2-40B4-BE49-F238E27FC236}">
              <a16:creationId xmlns:a16="http://schemas.microsoft.com/office/drawing/2014/main" id="{00000000-0008-0000-0300-0000C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8" name="Text Box 9">
          <a:extLst>
            <a:ext uri="{FF2B5EF4-FFF2-40B4-BE49-F238E27FC236}">
              <a16:creationId xmlns:a16="http://schemas.microsoft.com/office/drawing/2014/main" id="{00000000-0008-0000-0300-0000D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9" name="Text Box 11">
          <a:extLst>
            <a:ext uri="{FF2B5EF4-FFF2-40B4-BE49-F238E27FC236}">
              <a16:creationId xmlns:a16="http://schemas.microsoft.com/office/drawing/2014/main" id="{00000000-0008-0000-0300-0000D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0" name="Text Box 8">
          <a:extLst>
            <a:ext uri="{FF2B5EF4-FFF2-40B4-BE49-F238E27FC236}">
              <a16:creationId xmlns:a16="http://schemas.microsoft.com/office/drawing/2014/main" id="{00000000-0008-0000-0300-0000D2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1" name="Text Box 9">
          <a:extLst>
            <a:ext uri="{FF2B5EF4-FFF2-40B4-BE49-F238E27FC236}">
              <a16:creationId xmlns:a16="http://schemas.microsoft.com/office/drawing/2014/main" id="{00000000-0008-0000-0300-0000D3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2" name="Text Box 11">
          <a:extLst>
            <a:ext uri="{FF2B5EF4-FFF2-40B4-BE49-F238E27FC236}">
              <a16:creationId xmlns:a16="http://schemas.microsoft.com/office/drawing/2014/main" id="{00000000-0008-0000-0300-0000D4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73" name="Text Box 8">
          <a:extLst>
            <a:ext uri="{FF2B5EF4-FFF2-40B4-BE49-F238E27FC236}">
              <a16:creationId xmlns:a16="http://schemas.microsoft.com/office/drawing/2014/main" id="{00000000-0008-0000-0300-0000D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74" name="Text Box 9">
          <a:extLst>
            <a:ext uri="{FF2B5EF4-FFF2-40B4-BE49-F238E27FC236}">
              <a16:creationId xmlns:a16="http://schemas.microsoft.com/office/drawing/2014/main" id="{00000000-0008-0000-0300-0000D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75" name="Text Box 11">
          <a:extLst>
            <a:ext uri="{FF2B5EF4-FFF2-40B4-BE49-F238E27FC236}">
              <a16:creationId xmlns:a16="http://schemas.microsoft.com/office/drawing/2014/main" id="{00000000-0008-0000-0300-0000D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6" name="Text Box 8">
          <a:extLst>
            <a:ext uri="{FF2B5EF4-FFF2-40B4-BE49-F238E27FC236}">
              <a16:creationId xmlns:a16="http://schemas.microsoft.com/office/drawing/2014/main" id="{00000000-0008-0000-0300-0000D8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7" name="Text Box 9">
          <a:extLst>
            <a:ext uri="{FF2B5EF4-FFF2-40B4-BE49-F238E27FC236}">
              <a16:creationId xmlns:a16="http://schemas.microsoft.com/office/drawing/2014/main" id="{00000000-0008-0000-0300-0000D9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8" name="Text Box 11">
          <a:extLst>
            <a:ext uri="{FF2B5EF4-FFF2-40B4-BE49-F238E27FC236}">
              <a16:creationId xmlns:a16="http://schemas.microsoft.com/office/drawing/2014/main" id="{00000000-0008-0000-0300-0000DA0A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79" name="Text Box 8">
          <a:extLst>
            <a:ext uri="{FF2B5EF4-FFF2-40B4-BE49-F238E27FC236}">
              <a16:creationId xmlns:a16="http://schemas.microsoft.com/office/drawing/2014/main" id="{00000000-0008-0000-0300-0000D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80" name="Text Box 9">
          <a:extLst>
            <a:ext uri="{FF2B5EF4-FFF2-40B4-BE49-F238E27FC236}">
              <a16:creationId xmlns:a16="http://schemas.microsoft.com/office/drawing/2014/main" id="{00000000-0008-0000-0300-0000D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81" name="Text Box 11">
          <a:extLst>
            <a:ext uri="{FF2B5EF4-FFF2-40B4-BE49-F238E27FC236}">
              <a16:creationId xmlns:a16="http://schemas.microsoft.com/office/drawing/2014/main" id="{00000000-0008-0000-0300-0000D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82" name="Text Box 8">
          <a:extLst>
            <a:ext uri="{FF2B5EF4-FFF2-40B4-BE49-F238E27FC236}">
              <a16:creationId xmlns:a16="http://schemas.microsoft.com/office/drawing/2014/main" id="{00000000-0008-0000-0300-0000DE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3" name="Text Box 11">
          <a:extLst>
            <a:ext uri="{FF2B5EF4-FFF2-40B4-BE49-F238E27FC236}">
              <a16:creationId xmlns:a16="http://schemas.microsoft.com/office/drawing/2014/main" id="{00000000-0008-0000-0300-0000DF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4" name="Text Box 11">
          <a:extLst>
            <a:ext uri="{FF2B5EF4-FFF2-40B4-BE49-F238E27FC236}">
              <a16:creationId xmlns:a16="http://schemas.microsoft.com/office/drawing/2014/main" id="{00000000-0008-0000-0300-0000E0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5" name="Text Box 11">
          <a:extLst>
            <a:ext uri="{FF2B5EF4-FFF2-40B4-BE49-F238E27FC236}">
              <a16:creationId xmlns:a16="http://schemas.microsoft.com/office/drawing/2014/main" id="{00000000-0008-0000-0300-0000E1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6" name="Text Box 11">
          <a:extLst>
            <a:ext uri="{FF2B5EF4-FFF2-40B4-BE49-F238E27FC236}">
              <a16:creationId xmlns:a16="http://schemas.microsoft.com/office/drawing/2014/main" id="{00000000-0008-0000-0300-0000E2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7" name="Text Box 11">
          <a:extLst>
            <a:ext uri="{FF2B5EF4-FFF2-40B4-BE49-F238E27FC236}">
              <a16:creationId xmlns:a16="http://schemas.microsoft.com/office/drawing/2014/main" id="{00000000-0008-0000-0300-0000E3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8" name="Text Box 11">
          <a:extLst>
            <a:ext uri="{FF2B5EF4-FFF2-40B4-BE49-F238E27FC236}">
              <a16:creationId xmlns:a16="http://schemas.microsoft.com/office/drawing/2014/main" id="{00000000-0008-0000-0300-0000E4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9" name="Text Box 11">
          <a:extLst>
            <a:ext uri="{FF2B5EF4-FFF2-40B4-BE49-F238E27FC236}">
              <a16:creationId xmlns:a16="http://schemas.microsoft.com/office/drawing/2014/main" id="{00000000-0008-0000-0300-0000E5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90" name="Text Box 11">
          <a:extLst>
            <a:ext uri="{FF2B5EF4-FFF2-40B4-BE49-F238E27FC236}">
              <a16:creationId xmlns:a16="http://schemas.microsoft.com/office/drawing/2014/main" id="{00000000-0008-0000-0300-0000E6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91" name="Text Box 11">
          <a:extLst>
            <a:ext uri="{FF2B5EF4-FFF2-40B4-BE49-F238E27FC236}">
              <a16:creationId xmlns:a16="http://schemas.microsoft.com/office/drawing/2014/main" id="{00000000-0008-0000-0300-0000E7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92" name="Text Box 8">
          <a:extLst>
            <a:ext uri="{FF2B5EF4-FFF2-40B4-BE49-F238E27FC236}">
              <a16:creationId xmlns:a16="http://schemas.microsoft.com/office/drawing/2014/main" id="{00000000-0008-0000-0300-0000E80A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93" name="Text Box 11">
          <a:extLst>
            <a:ext uri="{FF2B5EF4-FFF2-40B4-BE49-F238E27FC236}">
              <a16:creationId xmlns:a16="http://schemas.microsoft.com/office/drawing/2014/main" id="{00000000-0008-0000-0300-0000E90A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4" name="Text Box 8">
          <a:extLst>
            <a:ext uri="{FF2B5EF4-FFF2-40B4-BE49-F238E27FC236}">
              <a16:creationId xmlns:a16="http://schemas.microsoft.com/office/drawing/2014/main" id="{00000000-0008-0000-0300-0000E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5" name="Text Box 9">
          <a:extLst>
            <a:ext uri="{FF2B5EF4-FFF2-40B4-BE49-F238E27FC236}">
              <a16:creationId xmlns:a16="http://schemas.microsoft.com/office/drawing/2014/main" id="{00000000-0008-0000-0300-0000E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6" name="Text Box 11">
          <a:extLst>
            <a:ext uri="{FF2B5EF4-FFF2-40B4-BE49-F238E27FC236}">
              <a16:creationId xmlns:a16="http://schemas.microsoft.com/office/drawing/2014/main" id="{00000000-0008-0000-0300-0000E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7" name="Text Box 8">
          <a:extLst>
            <a:ext uri="{FF2B5EF4-FFF2-40B4-BE49-F238E27FC236}">
              <a16:creationId xmlns:a16="http://schemas.microsoft.com/office/drawing/2014/main" id="{00000000-0008-0000-0300-0000E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8" name="Text Box 9">
          <a:extLst>
            <a:ext uri="{FF2B5EF4-FFF2-40B4-BE49-F238E27FC236}">
              <a16:creationId xmlns:a16="http://schemas.microsoft.com/office/drawing/2014/main" id="{00000000-0008-0000-0300-0000E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9" name="Text Box 11">
          <a:extLst>
            <a:ext uri="{FF2B5EF4-FFF2-40B4-BE49-F238E27FC236}">
              <a16:creationId xmlns:a16="http://schemas.microsoft.com/office/drawing/2014/main" id="{00000000-0008-0000-0300-0000E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0" name="Text Box 11">
          <a:extLst>
            <a:ext uri="{FF2B5EF4-FFF2-40B4-BE49-F238E27FC236}">
              <a16:creationId xmlns:a16="http://schemas.microsoft.com/office/drawing/2014/main" id="{00000000-0008-0000-0300-0000F0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1" name="Text Box 9">
          <a:extLst>
            <a:ext uri="{FF2B5EF4-FFF2-40B4-BE49-F238E27FC236}">
              <a16:creationId xmlns:a16="http://schemas.microsoft.com/office/drawing/2014/main" id="{00000000-0008-0000-0300-0000F1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2" name="Text Box 11">
          <a:extLst>
            <a:ext uri="{FF2B5EF4-FFF2-40B4-BE49-F238E27FC236}">
              <a16:creationId xmlns:a16="http://schemas.microsoft.com/office/drawing/2014/main" id="{00000000-0008-0000-0300-0000F2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3" name="Text Box 8">
          <a:extLst>
            <a:ext uri="{FF2B5EF4-FFF2-40B4-BE49-F238E27FC236}">
              <a16:creationId xmlns:a16="http://schemas.microsoft.com/office/drawing/2014/main" id="{00000000-0008-0000-0300-0000F3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4" name="Text Box 9">
          <a:extLst>
            <a:ext uri="{FF2B5EF4-FFF2-40B4-BE49-F238E27FC236}">
              <a16:creationId xmlns:a16="http://schemas.microsoft.com/office/drawing/2014/main" id="{00000000-0008-0000-0300-0000F4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5" name="Text Box 11">
          <a:extLst>
            <a:ext uri="{FF2B5EF4-FFF2-40B4-BE49-F238E27FC236}">
              <a16:creationId xmlns:a16="http://schemas.microsoft.com/office/drawing/2014/main" id="{00000000-0008-0000-0300-0000F5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6" name="Text Box 8">
          <a:extLst>
            <a:ext uri="{FF2B5EF4-FFF2-40B4-BE49-F238E27FC236}">
              <a16:creationId xmlns:a16="http://schemas.microsoft.com/office/drawing/2014/main" id="{00000000-0008-0000-0300-0000F6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7" name="Text Box 9">
          <a:extLst>
            <a:ext uri="{FF2B5EF4-FFF2-40B4-BE49-F238E27FC236}">
              <a16:creationId xmlns:a16="http://schemas.microsoft.com/office/drawing/2014/main" id="{00000000-0008-0000-0300-0000F7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8" name="Text Box 11">
          <a:extLst>
            <a:ext uri="{FF2B5EF4-FFF2-40B4-BE49-F238E27FC236}">
              <a16:creationId xmlns:a16="http://schemas.microsoft.com/office/drawing/2014/main" id="{00000000-0008-0000-0300-0000F8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9" name="Text Box 8">
          <a:extLst>
            <a:ext uri="{FF2B5EF4-FFF2-40B4-BE49-F238E27FC236}">
              <a16:creationId xmlns:a16="http://schemas.microsoft.com/office/drawing/2014/main" id="{00000000-0008-0000-0300-0000F9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0" name="Text Box 9">
          <a:extLst>
            <a:ext uri="{FF2B5EF4-FFF2-40B4-BE49-F238E27FC236}">
              <a16:creationId xmlns:a16="http://schemas.microsoft.com/office/drawing/2014/main" id="{00000000-0008-0000-0300-0000FA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1" name="Text Box 11">
          <a:extLst>
            <a:ext uri="{FF2B5EF4-FFF2-40B4-BE49-F238E27FC236}">
              <a16:creationId xmlns:a16="http://schemas.microsoft.com/office/drawing/2014/main" id="{00000000-0008-0000-0300-0000FB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2" name="Text Box 8">
          <a:extLst>
            <a:ext uri="{FF2B5EF4-FFF2-40B4-BE49-F238E27FC236}">
              <a16:creationId xmlns:a16="http://schemas.microsoft.com/office/drawing/2014/main" id="{00000000-0008-0000-0300-0000FC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3" name="Text Box 9">
          <a:extLst>
            <a:ext uri="{FF2B5EF4-FFF2-40B4-BE49-F238E27FC236}">
              <a16:creationId xmlns:a16="http://schemas.microsoft.com/office/drawing/2014/main" id="{00000000-0008-0000-0300-0000FD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4" name="Text Box 11">
          <a:extLst>
            <a:ext uri="{FF2B5EF4-FFF2-40B4-BE49-F238E27FC236}">
              <a16:creationId xmlns:a16="http://schemas.microsoft.com/office/drawing/2014/main" id="{00000000-0008-0000-0300-0000FE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5" name="Text Box 8">
          <a:extLst>
            <a:ext uri="{FF2B5EF4-FFF2-40B4-BE49-F238E27FC236}">
              <a16:creationId xmlns:a16="http://schemas.microsoft.com/office/drawing/2014/main" id="{00000000-0008-0000-0300-0000FF0A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6" name="Text Box 9">
          <a:extLst>
            <a:ext uri="{FF2B5EF4-FFF2-40B4-BE49-F238E27FC236}">
              <a16:creationId xmlns:a16="http://schemas.microsoft.com/office/drawing/2014/main" id="{00000000-0008-0000-0300-00000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7" name="Text Box 11">
          <a:extLst>
            <a:ext uri="{FF2B5EF4-FFF2-40B4-BE49-F238E27FC236}">
              <a16:creationId xmlns:a16="http://schemas.microsoft.com/office/drawing/2014/main" id="{00000000-0008-0000-0300-00000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8" name="Text Box 8">
          <a:extLst>
            <a:ext uri="{FF2B5EF4-FFF2-40B4-BE49-F238E27FC236}">
              <a16:creationId xmlns:a16="http://schemas.microsoft.com/office/drawing/2014/main" id="{00000000-0008-0000-0300-00000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9" name="Text Box 9">
          <a:extLst>
            <a:ext uri="{FF2B5EF4-FFF2-40B4-BE49-F238E27FC236}">
              <a16:creationId xmlns:a16="http://schemas.microsoft.com/office/drawing/2014/main" id="{00000000-0008-0000-0300-00000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0" name="Text Box 11">
          <a:extLst>
            <a:ext uri="{FF2B5EF4-FFF2-40B4-BE49-F238E27FC236}">
              <a16:creationId xmlns:a16="http://schemas.microsoft.com/office/drawing/2014/main" id="{00000000-0008-0000-0300-00000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1" name="Text Box 8">
          <a:extLst>
            <a:ext uri="{FF2B5EF4-FFF2-40B4-BE49-F238E27FC236}">
              <a16:creationId xmlns:a16="http://schemas.microsoft.com/office/drawing/2014/main" id="{00000000-0008-0000-0300-00000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2" name="Text Box 9">
          <a:extLst>
            <a:ext uri="{FF2B5EF4-FFF2-40B4-BE49-F238E27FC236}">
              <a16:creationId xmlns:a16="http://schemas.microsoft.com/office/drawing/2014/main" id="{00000000-0008-0000-0300-00000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3" name="Text Box 11">
          <a:extLst>
            <a:ext uri="{FF2B5EF4-FFF2-40B4-BE49-F238E27FC236}">
              <a16:creationId xmlns:a16="http://schemas.microsoft.com/office/drawing/2014/main" id="{00000000-0008-0000-0300-00000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4" name="Text Box 8">
          <a:extLst>
            <a:ext uri="{FF2B5EF4-FFF2-40B4-BE49-F238E27FC236}">
              <a16:creationId xmlns:a16="http://schemas.microsoft.com/office/drawing/2014/main" id="{00000000-0008-0000-0300-00000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5" name="Text Box 9">
          <a:extLst>
            <a:ext uri="{FF2B5EF4-FFF2-40B4-BE49-F238E27FC236}">
              <a16:creationId xmlns:a16="http://schemas.microsoft.com/office/drawing/2014/main" id="{00000000-0008-0000-0300-00000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6" name="Text Box 11">
          <a:extLst>
            <a:ext uri="{FF2B5EF4-FFF2-40B4-BE49-F238E27FC236}">
              <a16:creationId xmlns:a16="http://schemas.microsoft.com/office/drawing/2014/main" id="{00000000-0008-0000-0300-00000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7" name="Text Box 8">
          <a:extLst>
            <a:ext uri="{FF2B5EF4-FFF2-40B4-BE49-F238E27FC236}">
              <a16:creationId xmlns:a16="http://schemas.microsoft.com/office/drawing/2014/main" id="{00000000-0008-0000-0300-00000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8" name="Text Box 9">
          <a:extLst>
            <a:ext uri="{FF2B5EF4-FFF2-40B4-BE49-F238E27FC236}">
              <a16:creationId xmlns:a16="http://schemas.microsoft.com/office/drawing/2014/main" id="{00000000-0008-0000-0300-00000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9" name="Text Box 11">
          <a:extLst>
            <a:ext uri="{FF2B5EF4-FFF2-40B4-BE49-F238E27FC236}">
              <a16:creationId xmlns:a16="http://schemas.microsoft.com/office/drawing/2014/main" id="{00000000-0008-0000-0300-00000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0" name="Text Box 8">
          <a:extLst>
            <a:ext uri="{FF2B5EF4-FFF2-40B4-BE49-F238E27FC236}">
              <a16:creationId xmlns:a16="http://schemas.microsoft.com/office/drawing/2014/main" id="{00000000-0008-0000-0300-00000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1" name="Text Box 9">
          <a:extLst>
            <a:ext uri="{FF2B5EF4-FFF2-40B4-BE49-F238E27FC236}">
              <a16:creationId xmlns:a16="http://schemas.microsoft.com/office/drawing/2014/main" id="{00000000-0008-0000-0300-00000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2" name="Text Box 11">
          <a:extLst>
            <a:ext uri="{FF2B5EF4-FFF2-40B4-BE49-F238E27FC236}">
              <a16:creationId xmlns:a16="http://schemas.microsoft.com/office/drawing/2014/main" id="{00000000-0008-0000-0300-00001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3" name="Text Box 8">
          <a:extLst>
            <a:ext uri="{FF2B5EF4-FFF2-40B4-BE49-F238E27FC236}">
              <a16:creationId xmlns:a16="http://schemas.microsoft.com/office/drawing/2014/main" id="{00000000-0008-0000-0300-00001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4" name="Text Box 9">
          <a:extLst>
            <a:ext uri="{FF2B5EF4-FFF2-40B4-BE49-F238E27FC236}">
              <a16:creationId xmlns:a16="http://schemas.microsoft.com/office/drawing/2014/main" id="{00000000-0008-0000-0300-00001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5" name="Text Box 11">
          <a:extLst>
            <a:ext uri="{FF2B5EF4-FFF2-40B4-BE49-F238E27FC236}">
              <a16:creationId xmlns:a16="http://schemas.microsoft.com/office/drawing/2014/main" id="{00000000-0008-0000-0300-00001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836" name="Text Box 8">
          <a:extLst>
            <a:ext uri="{FF2B5EF4-FFF2-40B4-BE49-F238E27FC236}">
              <a16:creationId xmlns:a16="http://schemas.microsoft.com/office/drawing/2014/main" id="{00000000-0008-0000-0300-000014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37" name="Text Box 11">
          <a:extLst>
            <a:ext uri="{FF2B5EF4-FFF2-40B4-BE49-F238E27FC236}">
              <a16:creationId xmlns:a16="http://schemas.microsoft.com/office/drawing/2014/main" id="{00000000-0008-0000-0300-000015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8" name="Text Box 8">
          <a:extLst>
            <a:ext uri="{FF2B5EF4-FFF2-40B4-BE49-F238E27FC236}">
              <a16:creationId xmlns:a16="http://schemas.microsoft.com/office/drawing/2014/main" id="{00000000-0008-0000-0300-00001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9" name="Text Box 9">
          <a:extLst>
            <a:ext uri="{FF2B5EF4-FFF2-40B4-BE49-F238E27FC236}">
              <a16:creationId xmlns:a16="http://schemas.microsoft.com/office/drawing/2014/main" id="{00000000-0008-0000-0300-00001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40" name="Text Box 11">
          <a:extLst>
            <a:ext uri="{FF2B5EF4-FFF2-40B4-BE49-F238E27FC236}">
              <a16:creationId xmlns:a16="http://schemas.microsoft.com/office/drawing/2014/main" id="{00000000-0008-0000-0300-00001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51</xdr:row>
      <xdr:rowOff>0</xdr:rowOff>
    </xdr:from>
    <xdr:to>
      <xdr:col>1</xdr:col>
      <xdr:colOff>152400</xdr:colOff>
      <xdr:row>51</xdr:row>
      <xdr:rowOff>28575</xdr:rowOff>
    </xdr:to>
    <xdr:sp macro="" textlink="">
      <xdr:nvSpPr>
        <xdr:cNvPr id="2841" name="Text Box 11">
          <a:extLst>
            <a:ext uri="{FF2B5EF4-FFF2-40B4-BE49-F238E27FC236}">
              <a16:creationId xmlns:a16="http://schemas.microsoft.com/office/drawing/2014/main" id="{00000000-0008-0000-0300-0000190B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2" name="Text Box 8">
          <a:extLst>
            <a:ext uri="{FF2B5EF4-FFF2-40B4-BE49-F238E27FC236}">
              <a16:creationId xmlns:a16="http://schemas.microsoft.com/office/drawing/2014/main" id="{00000000-0008-0000-0300-00001A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3" name="Text Box 9">
          <a:extLst>
            <a:ext uri="{FF2B5EF4-FFF2-40B4-BE49-F238E27FC236}">
              <a16:creationId xmlns:a16="http://schemas.microsoft.com/office/drawing/2014/main" id="{00000000-0008-0000-0300-00001B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4" name="Text Box 11">
          <a:extLst>
            <a:ext uri="{FF2B5EF4-FFF2-40B4-BE49-F238E27FC236}">
              <a16:creationId xmlns:a16="http://schemas.microsoft.com/office/drawing/2014/main" id="{00000000-0008-0000-0300-00001C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45" name="Text Box 8">
          <a:extLst>
            <a:ext uri="{FF2B5EF4-FFF2-40B4-BE49-F238E27FC236}">
              <a16:creationId xmlns:a16="http://schemas.microsoft.com/office/drawing/2014/main" id="{00000000-0008-0000-0300-00001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46" name="Text Box 9">
          <a:extLst>
            <a:ext uri="{FF2B5EF4-FFF2-40B4-BE49-F238E27FC236}">
              <a16:creationId xmlns:a16="http://schemas.microsoft.com/office/drawing/2014/main" id="{00000000-0008-0000-0300-00001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47" name="Text Box 11">
          <a:extLst>
            <a:ext uri="{FF2B5EF4-FFF2-40B4-BE49-F238E27FC236}">
              <a16:creationId xmlns:a16="http://schemas.microsoft.com/office/drawing/2014/main" id="{00000000-0008-0000-0300-00001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8" name="Text Box 8">
          <a:extLst>
            <a:ext uri="{FF2B5EF4-FFF2-40B4-BE49-F238E27FC236}">
              <a16:creationId xmlns:a16="http://schemas.microsoft.com/office/drawing/2014/main" id="{00000000-0008-0000-0300-000020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9" name="Text Box 9">
          <a:extLst>
            <a:ext uri="{FF2B5EF4-FFF2-40B4-BE49-F238E27FC236}">
              <a16:creationId xmlns:a16="http://schemas.microsoft.com/office/drawing/2014/main" id="{00000000-0008-0000-0300-000021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50" name="Text Box 11">
          <a:extLst>
            <a:ext uri="{FF2B5EF4-FFF2-40B4-BE49-F238E27FC236}">
              <a16:creationId xmlns:a16="http://schemas.microsoft.com/office/drawing/2014/main" id="{00000000-0008-0000-0300-000022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51" name="Text Box 8">
          <a:extLst>
            <a:ext uri="{FF2B5EF4-FFF2-40B4-BE49-F238E27FC236}">
              <a16:creationId xmlns:a16="http://schemas.microsoft.com/office/drawing/2014/main" id="{00000000-0008-0000-0300-00002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52" name="Text Box 9">
          <a:extLst>
            <a:ext uri="{FF2B5EF4-FFF2-40B4-BE49-F238E27FC236}">
              <a16:creationId xmlns:a16="http://schemas.microsoft.com/office/drawing/2014/main" id="{00000000-0008-0000-0300-00002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53" name="Text Box 11">
          <a:extLst>
            <a:ext uri="{FF2B5EF4-FFF2-40B4-BE49-F238E27FC236}">
              <a16:creationId xmlns:a16="http://schemas.microsoft.com/office/drawing/2014/main" id="{00000000-0008-0000-0300-00002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854" name="Text Box 8">
          <a:extLst>
            <a:ext uri="{FF2B5EF4-FFF2-40B4-BE49-F238E27FC236}">
              <a16:creationId xmlns:a16="http://schemas.microsoft.com/office/drawing/2014/main" id="{00000000-0008-0000-0300-000026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5" name="Text Box 11">
          <a:extLst>
            <a:ext uri="{FF2B5EF4-FFF2-40B4-BE49-F238E27FC236}">
              <a16:creationId xmlns:a16="http://schemas.microsoft.com/office/drawing/2014/main" id="{00000000-0008-0000-0300-000027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6" name="Text Box 11">
          <a:extLst>
            <a:ext uri="{FF2B5EF4-FFF2-40B4-BE49-F238E27FC236}">
              <a16:creationId xmlns:a16="http://schemas.microsoft.com/office/drawing/2014/main" id="{00000000-0008-0000-0300-000028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7" name="Text Box 11">
          <a:extLst>
            <a:ext uri="{FF2B5EF4-FFF2-40B4-BE49-F238E27FC236}">
              <a16:creationId xmlns:a16="http://schemas.microsoft.com/office/drawing/2014/main" id="{00000000-0008-0000-0300-000029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8" name="Text Box 11">
          <a:extLst>
            <a:ext uri="{FF2B5EF4-FFF2-40B4-BE49-F238E27FC236}">
              <a16:creationId xmlns:a16="http://schemas.microsoft.com/office/drawing/2014/main" id="{00000000-0008-0000-0300-00002A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9" name="Text Box 11">
          <a:extLst>
            <a:ext uri="{FF2B5EF4-FFF2-40B4-BE49-F238E27FC236}">
              <a16:creationId xmlns:a16="http://schemas.microsoft.com/office/drawing/2014/main" id="{00000000-0008-0000-0300-00002B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0" name="Text Box 11">
          <a:extLst>
            <a:ext uri="{FF2B5EF4-FFF2-40B4-BE49-F238E27FC236}">
              <a16:creationId xmlns:a16="http://schemas.microsoft.com/office/drawing/2014/main" id="{00000000-0008-0000-0300-00002C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1" name="Text Box 11">
          <a:extLst>
            <a:ext uri="{FF2B5EF4-FFF2-40B4-BE49-F238E27FC236}">
              <a16:creationId xmlns:a16="http://schemas.microsoft.com/office/drawing/2014/main" id="{00000000-0008-0000-0300-00002D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2" name="Text Box 11">
          <a:extLst>
            <a:ext uri="{FF2B5EF4-FFF2-40B4-BE49-F238E27FC236}">
              <a16:creationId xmlns:a16="http://schemas.microsoft.com/office/drawing/2014/main" id="{00000000-0008-0000-0300-00002E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3" name="Text Box 11">
          <a:extLst>
            <a:ext uri="{FF2B5EF4-FFF2-40B4-BE49-F238E27FC236}">
              <a16:creationId xmlns:a16="http://schemas.microsoft.com/office/drawing/2014/main" id="{00000000-0008-0000-0300-00002F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864" name="Text Box 8">
          <a:extLst>
            <a:ext uri="{FF2B5EF4-FFF2-40B4-BE49-F238E27FC236}">
              <a16:creationId xmlns:a16="http://schemas.microsoft.com/office/drawing/2014/main" id="{00000000-0008-0000-0300-000030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5" name="Text Box 11">
          <a:extLst>
            <a:ext uri="{FF2B5EF4-FFF2-40B4-BE49-F238E27FC236}">
              <a16:creationId xmlns:a16="http://schemas.microsoft.com/office/drawing/2014/main" id="{00000000-0008-0000-0300-000031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66" name="Text Box 9">
          <a:extLst>
            <a:ext uri="{FF2B5EF4-FFF2-40B4-BE49-F238E27FC236}">
              <a16:creationId xmlns:a16="http://schemas.microsoft.com/office/drawing/2014/main" id="{00000000-0008-0000-0300-00003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67" name="Text Box 11">
          <a:extLst>
            <a:ext uri="{FF2B5EF4-FFF2-40B4-BE49-F238E27FC236}">
              <a16:creationId xmlns:a16="http://schemas.microsoft.com/office/drawing/2014/main" id="{00000000-0008-0000-0300-00003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68" name="Text Box 8">
          <a:extLst>
            <a:ext uri="{FF2B5EF4-FFF2-40B4-BE49-F238E27FC236}">
              <a16:creationId xmlns:a16="http://schemas.microsoft.com/office/drawing/2014/main" id="{00000000-0008-0000-0300-00003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69" name="Text Box 9">
          <a:extLst>
            <a:ext uri="{FF2B5EF4-FFF2-40B4-BE49-F238E27FC236}">
              <a16:creationId xmlns:a16="http://schemas.microsoft.com/office/drawing/2014/main" id="{00000000-0008-0000-0300-00003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0" name="Text Box 11">
          <a:extLst>
            <a:ext uri="{FF2B5EF4-FFF2-40B4-BE49-F238E27FC236}">
              <a16:creationId xmlns:a16="http://schemas.microsoft.com/office/drawing/2014/main" id="{00000000-0008-0000-0300-00003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1" name="Text Box 8">
          <a:extLst>
            <a:ext uri="{FF2B5EF4-FFF2-40B4-BE49-F238E27FC236}">
              <a16:creationId xmlns:a16="http://schemas.microsoft.com/office/drawing/2014/main" id="{00000000-0008-0000-0300-00003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2" name="Text Box 9">
          <a:extLst>
            <a:ext uri="{FF2B5EF4-FFF2-40B4-BE49-F238E27FC236}">
              <a16:creationId xmlns:a16="http://schemas.microsoft.com/office/drawing/2014/main" id="{00000000-0008-0000-0300-00003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3" name="Text Box 11">
          <a:extLst>
            <a:ext uri="{FF2B5EF4-FFF2-40B4-BE49-F238E27FC236}">
              <a16:creationId xmlns:a16="http://schemas.microsoft.com/office/drawing/2014/main" id="{00000000-0008-0000-0300-00003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4" name="Text Box 8">
          <a:extLst>
            <a:ext uri="{FF2B5EF4-FFF2-40B4-BE49-F238E27FC236}">
              <a16:creationId xmlns:a16="http://schemas.microsoft.com/office/drawing/2014/main" id="{00000000-0008-0000-0300-00003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5" name="Text Box 9">
          <a:extLst>
            <a:ext uri="{FF2B5EF4-FFF2-40B4-BE49-F238E27FC236}">
              <a16:creationId xmlns:a16="http://schemas.microsoft.com/office/drawing/2014/main" id="{00000000-0008-0000-0300-00003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6" name="Text Box 11">
          <a:extLst>
            <a:ext uri="{FF2B5EF4-FFF2-40B4-BE49-F238E27FC236}">
              <a16:creationId xmlns:a16="http://schemas.microsoft.com/office/drawing/2014/main" id="{00000000-0008-0000-0300-00003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7" name="Text Box 8">
          <a:extLst>
            <a:ext uri="{FF2B5EF4-FFF2-40B4-BE49-F238E27FC236}">
              <a16:creationId xmlns:a16="http://schemas.microsoft.com/office/drawing/2014/main" id="{00000000-0008-0000-0300-00003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8" name="Text Box 9">
          <a:extLst>
            <a:ext uri="{FF2B5EF4-FFF2-40B4-BE49-F238E27FC236}">
              <a16:creationId xmlns:a16="http://schemas.microsoft.com/office/drawing/2014/main" id="{00000000-0008-0000-0300-00003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9" name="Text Box 11">
          <a:extLst>
            <a:ext uri="{FF2B5EF4-FFF2-40B4-BE49-F238E27FC236}">
              <a16:creationId xmlns:a16="http://schemas.microsoft.com/office/drawing/2014/main" id="{00000000-0008-0000-0300-00003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0" name="Text Box 8">
          <a:extLst>
            <a:ext uri="{FF2B5EF4-FFF2-40B4-BE49-F238E27FC236}">
              <a16:creationId xmlns:a16="http://schemas.microsoft.com/office/drawing/2014/main" id="{00000000-0008-0000-0300-00004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1" name="Text Box 9">
          <a:extLst>
            <a:ext uri="{FF2B5EF4-FFF2-40B4-BE49-F238E27FC236}">
              <a16:creationId xmlns:a16="http://schemas.microsoft.com/office/drawing/2014/main" id="{00000000-0008-0000-0300-00004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2" name="Text Box 11">
          <a:extLst>
            <a:ext uri="{FF2B5EF4-FFF2-40B4-BE49-F238E27FC236}">
              <a16:creationId xmlns:a16="http://schemas.microsoft.com/office/drawing/2014/main" id="{00000000-0008-0000-0300-00004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3" name="Text Box 8">
          <a:extLst>
            <a:ext uri="{FF2B5EF4-FFF2-40B4-BE49-F238E27FC236}">
              <a16:creationId xmlns:a16="http://schemas.microsoft.com/office/drawing/2014/main" id="{00000000-0008-0000-0300-00004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4" name="Text Box 9">
          <a:extLst>
            <a:ext uri="{FF2B5EF4-FFF2-40B4-BE49-F238E27FC236}">
              <a16:creationId xmlns:a16="http://schemas.microsoft.com/office/drawing/2014/main" id="{00000000-0008-0000-0300-00004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5" name="Text Box 11">
          <a:extLst>
            <a:ext uri="{FF2B5EF4-FFF2-40B4-BE49-F238E27FC236}">
              <a16:creationId xmlns:a16="http://schemas.microsoft.com/office/drawing/2014/main" id="{00000000-0008-0000-0300-00004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6" name="Text Box 8">
          <a:extLst>
            <a:ext uri="{FF2B5EF4-FFF2-40B4-BE49-F238E27FC236}">
              <a16:creationId xmlns:a16="http://schemas.microsoft.com/office/drawing/2014/main" id="{00000000-0008-0000-0300-00004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7" name="Text Box 9">
          <a:extLst>
            <a:ext uri="{FF2B5EF4-FFF2-40B4-BE49-F238E27FC236}">
              <a16:creationId xmlns:a16="http://schemas.microsoft.com/office/drawing/2014/main" id="{00000000-0008-0000-0300-00004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8" name="Text Box 11">
          <a:extLst>
            <a:ext uri="{FF2B5EF4-FFF2-40B4-BE49-F238E27FC236}">
              <a16:creationId xmlns:a16="http://schemas.microsoft.com/office/drawing/2014/main" id="{00000000-0008-0000-0300-00004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9" name="Text Box 8">
          <a:extLst>
            <a:ext uri="{FF2B5EF4-FFF2-40B4-BE49-F238E27FC236}">
              <a16:creationId xmlns:a16="http://schemas.microsoft.com/office/drawing/2014/main" id="{00000000-0008-0000-0300-00004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0" name="Text Box 9">
          <a:extLst>
            <a:ext uri="{FF2B5EF4-FFF2-40B4-BE49-F238E27FC236}">
              <a16:creationId xmlns:a16="http://schemas.microsoft.com/office/drawing/2014/main" id="{00000000-0008-0000-0300-00004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1" name="Text Box 11">
          <a:extLst>
            <a:ext uri="{FF2B5EF4-FFF2-40B4-BE49-F238E27FC236}">
              <a16:creationId xmlns:a16="http://schemas.microsoft.com/office/drawing/2014/main" id="{00000000-0008-0000-0300-00004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2" name="Text Box 8">
          <a:extLst>
            <a:ext uri="{FF2B5EF4-FFF2-40B4-BE49-F238E27FC236}">
              <a16:creationId xmlns:a16="http://schemas.microsoft.com/office/drawing/2014/main" id="{00000000-0008-0000-0300-00004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3" name="Text Box 9">
          <a:extLst>
            <a:ext uri="{FF2B5EF4-FFF2-40B4-BE49-F238E27FC236}">
              <a16:creationId xmlns:a16="http://schemas.microsoft.com/office/drawing/2014/main" id="{00000000-0008-0000-0300-00004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4" name="Text Box 11">
          <a:extLst>
            <a:ext uri="{FF2B5EF4-FFF2-40B4-BE49-F238E27FC236}">
              <a16:creationId xmlns:a16="http://schemas.microsoft.com/office/drawing/2014/main" id="{00000000-0008-0000-0300-00004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5" name="Text Box 8">
          <a:extLst>
            <a:ext uri="{FF2B5EF4-FFF2-40B4-BE49-F238E27FC236}">
              <a16:creationId xmlns:a16="http://schemas.microsoft.com/office/drawing/2014/main" id="{00000000-0008-0000-0300-00004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6" name="Text Box 9">
          <a:extLst>
            <a:ext uri="{FF2B5EF4-FFF2-40B4-BE49-F238E27FC236}">
              <a16:creationId xmlns:a16="http://schemas.microsoft.com/office/drawing/2014/main" id="{00000000-0008-0000-0300-00005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7" name="Text Box 11">
          <a:extLst>
            <a:ext uri="{FF2B5EF4-FFF2-40B4-BE49-F238E27FC236}">
              <a16:creationId xmlns:a16="http://schemas.microsoft.com/office/drawing/2014/main" id="{00000000-0008-0000-0300-00005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8" name="Text Box 8">
          <a:extLst>
            <a:ext uri="{FF2B5EF4-FFF2-40B4-BE49-F238E27FC236}">
              <a16:creationId xmlns:a16="http://schemas.microsoft.com/office/drawing/2014/main" id="{00000000-0008-0000-0300-00005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9" name="Text Box 9">
          <a:extLst>
            <a:ext uri="{FF2B5EF4-FFF2-40B4-BE49-F238E27FC236}">
              <a16:creationId xmlns:a16="http://schemas.microsoft.com/office/drawing/2014/main" id="{00000000-0008-0000-0300-00005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0" name="Text Box 11">
          <a:extLst>
            <a:ext uri="{FF2B5EF4-FFF2-40B4-BE49-F238E27FC236}">
              <a16:creationId xmlns:a16="http://schemas.microsoft.com/office/drawing/2014/main" id="{00000000-0008-0000-0300-00005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901" name="Text Box 8">
          <a:extLst>
            <a:ext uri="{FF2B5EF4-FFF2-40B4-BE49-F238E27FC236}">
              <a16:creationId xmlns:a16="http://schemas.microsoft.com/office/drawing/2014/main" id="{00000000-0008-0000-0300-000055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02" name="Text Box 11">
          <a:extLst>
            <a:ext uri="{FF2B5EF4-FFF2-40B4-BE49-F238E27FC236}">
              <a16:creationId xmlns:a16="http://schemas.microsoft.com/office/drawing/2014/main" id="{00000000-0008-0000-0300-000056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3" name="Text Box 8">
          <a:extLst>
            <a:ext uri="{FF2B5EF4-FFF2-40B4-BE49-F238E27FC236}">
              <a16:creationId xmlns:a16="http://schemas.microsoft.com/office/drawing/2014/main" id="{00000000-0008-0000-0300-00005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4" name="Text Box 9">
          <a:extLst>
            <a:ext uri="{FF2B5EF4-FFF2-40B4-BE49-F238E27FC236}">
              <a16:creationId xmlns:a16="http://schemas.microsoft.com/office/drawing/2014/main" id="{00000000-0008-0000-0300-00005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5" name="Text Box 11">
          <a:extLst>
            <a:ext uri="{FF2B5EF4-FFF2-40B4-BE49-F238E27FC236}">
              <a16:creationId xmlns:a16="http://schemas.microsoft.com/office/drawing/2014/main" id="{00000000-0008-0000-0300-00005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06" name="Text Box 8">
          <a:extLst>
            <a:ext uri="{FF2B5EF4-FFF2-40B4-BE49-F238E27FC236}">
              <a16:creationId xmlns:a16="http://schemas.microsoft.com/office/drawing/2014/main" id="{00000000-0008-0000-0300-00005A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07" name="Text Box 9">
          <a:extLst>
            <a:ext uri="{FF2B5EF4-FFF2-40B4-BE49-F238E27FC236}">
              <a16:creationId xmlns:a16="http://schemas.microsoft.com/office/drawing/2014/main" id="{00000000-0008-0000-0300-00005B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08" name="Text Box 11">
          <a:extLst>
            <a:ext uri="{FF2B5EF4-FFF2-40B4-BE49-F238E27FC236}">
              <a16:creationId xmlns:a16="http://schemas.microsoft.com/office/drawing/2014/main" id="{00000000-0008-0000-0300-00005C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9" name="Text Box 8">
          <a:extLst>
            <a:ext uri="{FF2B5EF4-FFF2-40B4-BE49-F238E27FC236}">
              <a16:creationId xmlns:a16="http://schemas.microsoft.com/office/drawing/2014/main" id="{00000000-0008-0000-0300-00005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0" name="Text Box 9">
          <a:extLst>
            <a:ext uri="{FF2B5EF4-FFF2-40B4-BE49-F238E27FC236}">
              <a16:creationId xmlns:a16="http://schemas.microsoft.com/office/drawing/2014/main" id="{00000000-0008-0000-0300-00005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1" name="Text Box 11">
          <a:extLst>
            <a:ext uri="{FF2B5EF4-FFF2-40B4-BE49-F238E27FC236}">
              <a16:creationId xmlns:a16="http://schemas.microsoft.com/office/drawing/2014/main" id="{00000000-0008-0000-0300-00005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12" name="Text Box 8">
          <a:extLst>
            <a:ext uri="{FF2B5EF4-FFF2-40B4-BE49-F238E27FC236}">
              <a16:creationId xmlns:a16="http://schemas.microsoft.com/office/drawing/2014/main" id="{00000000-0008-0000-0300-000060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13" name="Text Box 9">
          <a:extLst>
            <a:ext uri="{FF2B5EF4-FFF2-40B4-BE49-F238E27FC236}">
              <a16:creationId xmlns:a16="http://schemas.microsoft.com/office/drawing/2014/main" id="{00000000-0008-0000-0300-000061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14" name="Text Box 11">
          <a:extLst>
            <a:ext uri="{FF2B5EF4-FFF2-40B4-BE49-F238E27FC236}">
              <a16:creationId xmlns:a16="http://schemas.microsoft.com/office/drawing/2014/main" id="{00000000-0008-0000-0300-000062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5" name="Text Box 8">
          <a:extLst>
            <a:ext uri="{FF2B5EF4-FFF2-40B4-BE49-F238E27FC236}">
              <a16:creationId xmlns:a16="http://schemas.microsoft.com/office/drawing/2014/main" id="{00000000-0008-0000-0300-00006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6" name="Text Box 9">
          <a:extLst>
            <a:ext uri="{FF2B5EF4-FFF2-40B4-BE49-F238E27FC236}">
              <a16:creationId xmlns:a16="http://schemas.microsoft.com/office/drawing/2014/main" id="{00000000-0008-0000-0300-00006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7" name="Text Box 11">
          <a:extLst>
            <a:ext uri="{FF2B5EF4-FFF2-40B4-BE49-F238E27FC236}">
              <a16:creationId xmlns:a16="http://schemas.microsoft.com/office/drawing/2014/main" id="{00000000-0008-0000-0300-00006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918" name="Text Box 8">
          <a:extLst>
            <a:ext uri="{FF2B5EF4-FFF2-40B4-BE49-F238E27FC236}">
              <a16:creationId xmlns:a16="http://schemas.microsoft.com/office/drawing/2014/main" id="{00000000-0008-0000-0300-000066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19" name="Text Box 11">
          <a:extLst>
            <a:ext uri="{FF2B5EF4-FFF2-40B4-BE49-F238E27FC236}">
              <a16:creationId xmlns:a16="http://schemas.microsoft.com/office/drawing/2014/main" id="{00000000-0008-0000-0300-000067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0" name="Text Box 11">
          <a:extLst>
            <a:ext uri="{FF2B5EF4-FFF2-40B4-BE49-F238E27FC236}">
              <a16:creationId xmlns:a16="http://schemas.microsoft.com/office/drawing/2014/main" id="{00000000-0008-0000-0300-000068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1" name="Text Box 11">
          <a:extLst>
            <a:ext uri="{FF2B5EF4-FFF2-40B4-BE49-F238E27FC236}">
              <a16:creationId xmlns:a16="http://schemas.microsoft.com/office/drawing/2014/main" id="{00000000-0008-0000-0300-000069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2" name="Text Box 11">
          <a:extLst>
            <a:ext uri="{FF2B5EF4-FFF2-40B4-BE49-F238E27FC236}">
              <a16:creationId xmlns:a16="http://schemas.microsoft.com/office/drawing/2014/main" id="{00000000-0008-0000-0300-00006A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3" name="Text Box 11">
          <a:extLst>
            <a:ext uri="{FF2B5EF4-FFF2-40B4-BE49-F238E27FC236}">
              <a16:creationId xmlns:a16="http://schemas.microsoft.com/office/drawing/2014/main" id="{00000000-0008-0000-0300-00006B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4" name="Text Box 11">
          <a:extLst>
            <a:ext uri="{FF2B5EF4-FFF2-40B4-BE49-F238E27FC236}">
              <a16:creationId xmlns:a16="http://schemas.microsoft.com/office/drawing/2014/main" id="{00000000-0008-0000-0300-00006C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5" name="Text Box 11">
          <a:extLst>
            <a:ext uri="{FF2B5EF4-FFF2-40B4-BE49-F238E27FC236}">
              <a16:creationId xmlns:a16="http://schemas.microsoft.com/office/drawing/2014/main" id="{00000000-0008-0000-0300-00006D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6" name="Text Box 11">
          <a:extLst>
            <a:ext uri="{FF2B5EF4-FFF2-40B4-BE49-F238E27FC236}">
              <a16:creationId xmlns:a16="http://schemas.microsoft.com/office/drawing/2014/main" id="{00000000-0008-0000-0300-00006E0B0000}"/>
            </a:ext>
          </a:extLst>
        </xdr:cNvPr>
        <xdr:cNvSpPr txBox="1">
          <a:spLocks noChangeArrowheads="1"/>
        </xdr:cNvSpPr>
      </xdr:nvSpPr>
      <xdr:spPr bwMode="auto">
        <a:xfrm>
          <a:off x="304800" y="279177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927" name="Text Box 8">
          <a:extLst>
            <a:ext uri="{FF2B5EF4-FFF2-40B4-BE49-F238E27FC236}">
              <a16:creationId xmlns:a16="http://schemas.microsoft.com/office/drawing/2014/main" id="{00000000-0008-0000-0300-00006F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28" name="Text Box 11">
          <a:extLst>
            <a:ext uri="{FF2B5EF4-FFF2-40B4-BE49-F238E27FC236}">
              <a16:creationId xmlns:a16="http://schemas.microsoft.com/office/drawing/2014/main" id="{00000000-0008-0000-0300-000070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29" name="Text Box 11">
          <a:extLst>
            <a:ext uri="{FF2B5EF4-FFF2-40B4-BE49-F238E27FC236}">
              <a16:creationId xmlns:a16="http://schemas.microsoft.com/office/drawing/2014/main" id="{00000000-0008-0000-0300-000071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0" name="Text Box 11">
          <a:extLst>
            <a:ext uri="{FF2B5EF4-FFF2-40B4-BE49-F238E27FC236}">
              <a16:creationId xmlns:a16="http://schemas.microsoft.com/office/drawing/2014/main" id="{00000000-0008-0000-0300-000072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1" name="Text Box 11">
          <a:extLst>
            <a:ext uri="{FF2B5EF4-FFF2-40B4-BE49-F238E27FC236}">
              <a16:creationId xmlns:a16="http://schemas.microsoft.com/office/drawing/2014/main" id="{00000000-0008-0000-0300-000073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2" name="Text Box 11">
          <a:extLst>
            <a:ext uri="{FF2B5EF4-FFF2-40B4-BE49-F238E27FC236}">
              <a16:creationId xmlns:a16="http://schemas.microsoft.com/office/drawing/2014/main" id="{00000000-0008-0000-0300-000074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3" name="Text Box 11">
          <a:extLst>
            <a:ext uri="{FF2B5EF4-FFF2-40B4-BE49-F238E27FC236}">
              <a16:creationId xmlns:a16="http://schemas.microsoft.com/office/drawing/2014/main" id="{00000000-0008-0000-0300-000075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4" name="Text Box 11">
          <a:extLst>
            <a:ext uri="{FF2B5EF4-FFF2-40B4-BE49-F238E27FC236}">
              <a16:creationId xmlns:a16="http://schemas.microsoft.com/office/drawing/2014/main" id="{00000000-0008-0000-0300-000076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5" name="Text Box 11">
          <a:extLst>
            <a:ext uri="{FF2B5EF4-FFF2-40B4-BE49-F238E27FC236}">
              <a16:creationId xmlns:a16="http://schemas.microsoft.com/office/drawing/2014/main" id="{00000000-0008-0000-0300-000077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6" name="Text Box 11">
          <a:extLst>
            <a:ext uri="{FF2B5EF4-FFF2-40B4-BE49-F238E27FC236}">
              <a16:creationId xmlns:a16="http://schemas.microsoft.com/office/drawing/2014/main" id="{00000000-0008-0000-0300-000078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7" name="Text Box 11">
          <a:extLst>
            <a:ext uri="{FF2B5EF4-FFF2-40B4-BE49-F238E27FC236}">
              <a16:creationId xmlns:a16="http://schemas.microsoft.com/office/drawing/2014/main" id="{00000000-0008-0000-0300-000079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8" name="Text Box 11">
          <a:extLst>
            <a:ext uri="{FF2B5EF4-FFF2-40B4-BE49-F238E27FC236}">
              <a16:creationId xmlns:a16="http://schemas.microsoft.com/office/drawing/2014/main" id="{00000000-0008-0000-0300-00007A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39" name="Text Box 11">
          <a:extLst>
            <a:ext uri="{FF2B5EF4-FFF2-40B4-BE49-F238E27FC236}">
              <a16:creationId xmlns:a16="http://schemas.microsoft.com/office/drawing/2014/main" id="{00000000-0008-0000-0300-00007B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0" name="Text Box 11">
          <a:extLst>
            <a:ext uri="{FF2B5EF4-FFF2-40B4-BE49-F238E27FC236}">
              <a16:creationId xmlns:a16="http://schemas.microsoft.com/office/drawing/2014/main" id="{00000000-0008-0000-0300-00007C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1" name="Text Box 11">
          <a:extLst>
            <a:ext uri="{FF2B5EF4-FFF2-40B4-BE49-F238E27FC236}">
              <a16:creationId xmlns:a16="http://schemas.microsoft.com/office/drawing/2014/main" id="{00000000-0008-0000-0300-00007D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2" name="Text Box 11">
          <a:extLst>
            <a:ext uri="{FF2B5EF4-FFF2-40B4-BE49-F238E27FC236}">
              <a16:creationId xmlns:a16="http://schemas.microsoft.com/office/drawing/2014/main" id="{00000000-0008-0000-0300-00007E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3" name="Text Box 11">
          <a:extLst>
            <a:ext uri="{FF2B5EF4-FFF2-40B4-BE49-F238E27FC236}">
              <a16:creationId xmlns:a16="http://schemas.microsoft.com/office/drawing/2014/main" id="{00000000-0008-0000-0300-00007F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4" name="Text Box 11">
          <a:extLst>
            <a:ext uri="{FF2B5EF4-FFF2-40B4-BE49-F238E27FC236}">
              <a16:creationId xmlns:a16="http://schemas.microsoft.com/office/drawing/2014/main" id="{00000000-0008-0000-0300-000080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5" name="Text Box 11">
          <a:extLst>
            <a:ext uri="{FF2B5EF4-FFF2-40B4-BE49-F238E27FC236}">
              <a16:creationId xmlns:a16="http://schemas.microsoft.com/office/drawing/2014/main" id="{00000000-0008-0000-0300-000081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6" name="Text Box 11">
          <a:extLst>
            <a:ext uri="{FF2B5EF4-FFF2-40B4-BE49-F238E27FC236}">
              <a16:creationId xmlns:a16="http://schemas.microsoft.com/office/drawing/2014/main" id="{00000000-0008-0000-0300-000082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7" name="Text Box 11">
          <a:extLst>
            <a:ext uri="{FF2B5EF4-FFF2-40B4-BE49-F238E27FC236}">
              <a16:creationId xmlns:a16="http://schemas.microsoft.com/office/drawing/2014/main" id="{00000000-0008-0000-0300-000083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8" name="Text Box 11">
          <a:extLst>
            <a:ext uri="{FF2B5EF4-FFF2-40B4-BE49-F238E27FC236}">
              <a16:creationId xmlns:a16="http://schemas.microsoft.com/office/drawing/2014/main" id="{00000000-0008-0000-0300-000084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49" name="Text Box 11">
          <a:extLst>
            <a:ext uri="{FF2B5EF4-FFF2-40B4-BE49-F238E27FC236}">
              <a16:creationId xmlns:a16="http://schemas.microsoft.com/office/drawing/2014/main" id="{00000000-0008-0000-0300-000085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0" name="Text Box 11">
          <a:extLst>
            <a:ext uri="{FF2B5EF4-FFF2-40B4-BE49-F238E27FC236}">
              <a16:creationId xmlns:a16="http://schemas.microsoft.com/office/drawing/2014/main" id="{00000000-0008-0000-0300-000086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1" name="Text Box 11">
          <a:extLst>
            <a:ext uri="{FF2B5EF4-FFF2-40B4-BE49-F238E27FC236}">
              <a16:creationId xmlns:a16="http://schemas.microsoft.com/office/drawing/2014/main" id="{00000000-0008-0000-0300-000087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2" name="Text Box 11">
          <a:extLst>
            <a:ext uri="{FF2B5EF4-FFF2-40B4-BE49-F238E27FC236}">
              <a16:creationId xmlns:a16="http://schemas.microsoft.com/office/drawing/2014/main" id="{00000000-0008-0000-0300-000088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3" name="Text Box 11">
          <a:extLst>
            <a:ext uri="{FF2B5EF4-FFF2-40B4-BE49-F238E27FC236}">
              <a16:creationId xmlns:a16="http://schemas.microsoft.com/office/drawing/2014/main" id="{00000000-0008-0000-0300-000089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4" name="Text Box 11">
          <a:extLst>
            <a:ext uri="{FF2B5EF4-FFF2-40B4-BE49-F238E27FC236}">
              <a16:creationId xmlns:a16="http://schemas.microsoft.com/office/drawing/2014/main" id="{00000000-0008-0000-0300-00008A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5" name="Text Box 11">
          <a:extLst>
            <a:ext uri="{FF2B5EF4-FFF2-40B4-BE49-F238E27FC236}">
              <a16:creationId xmlns:a16="http://schemas.microsoft.com/office/drawing/2014/main" id="{00000000-0008-0000-0300-00008B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6" name="Text Box 11">
          <a:extLst>
            <a:ext uri="{FF2B5EF4-FFF2-40B4-BE49-F238E27FC236}">
              <a16:creationId xmlns:a16="http://schemas.microsoft.com/office/drawing/2014/main" id="{00000000-0008-0000-0300-00008C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7" name="Text Box 11">
          <a:extLst>
            <a:ext uri="{FF2B5EF4-FFF2-40B4-BE49-F238E27FC236}">
              <a16:creationId xmlns:a16="http://schemas.microsoft.com/office/drawing/2014/main" id="{00000000-0008-0000-0300-00008D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8" name="Text Box 11">
          <a:extLst>
            <a:ext uri="{FF2B5EF4-FFF2-40B4-BE49-F238E27FC236}">
              <a16:creationId xmlns:a16="http://schemas.microsoft.com/office/drawing/2014/main" id="{00000000-0008-0000-0300-00008E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59" name="Text Box 11">
          <a:extLst>
            <a:ext uri="{FF2B5EF4-FFF2-40B4-BE49-F238E27FC236}">
              <a16:creationId xmlns:a16="http://schemas.microsoft.com/office/drawing/2014/main" id="{00000000-0008-0000-0300-00008F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0" name="Text Box 11">
          <a:extLst>
            <a:ext uri="{FF2B5EF4-FFF2-40B4-BE49-F238E27FC236}">
              <a16:creationId xmlns:a16="http://schemas.microsoft.com/office/drawing/2014/main" id="{00000000-0008-0000-0300-000090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1" name="Text Box 11">
          <a:extLst>
            <a:ext uri="{FF2B5EF4-FFF2-40B4-BE49-F238E27FC236}">
              <a16:creationId xmlns:a16="http://schemas.microsoft.com/office/drawing/2014/main" id="{00000000-0008-0000-0300-000091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2" name="Text Box 11">
          <a:extLst>
            <a:ext uri="{FF2B5EF4-FFF2-40B4-BE49-F238E27FC236}">
              <a16:creationId xmlns:a16="http://schemas.microsoft.com/office/drawing/2014/main" id="{00000000-0008-0000-0300-000092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3" name="Text Box 11">
          <a:extLst>
            <a:ext uri="{FF2B5EF4-FFF2-40B4-BE49-F238E27FC236}">
              <a16:creationId xmlns:a16="http://schemas.microsoft.com/office/drawing/2014/main" id="{00000000-0008-0000-0300-000093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4" name="Text Box 11">
          <a:extLst>
            <a:ext uri="{FF2B5EF4-FFF2-40B4-BE49-F238E27FC236}">
              <a16:creationId xmlns:a16="http://schemas.microsoft.com/office/drawing/2014/main" id="{00000000-0008-0000-0300-000094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5" name="Text Box 11">
          <a:extLst>
            <a:ext uri="{FF2B5EF4-FFF2-40B4-BE49-F238E27FC236}">
              <a16:creationId xmlns:a16="http://schemas.microsoft.com/office/drawing/2014/main" id="{00000000-0008-0000-0300-000095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6" name="Text Box 11">
          <a:extLst>
            <a:ext uri="{FF2B5EF4-FFF2-40B4-BE49-F238E27FC236}">
              <a16:creationId xmlns:a16="http://schemas.microsoft.com/office/drawing/2014/main" id="{00000000-0008-0000-0300-000096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7" name="Text Box 11">
          <a:extLst>
            <a:ext uri="{FF2B5EF4-FFF2-40B4-BE49-F238E27FC236}">
              <a16:creationId xmlns:a16="http://schemas.microsoft.com/office/drawing/2014/main" id="{00000000-0008-0000-0300-000097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8" name="Text Box 11">
          <a:extLst>
            <a:ext uri="{FF2B5EF4-FFF2-40B4-BE49-F238E27FC236}">
              <a16:creationId xmlns:a16="http://schemas.microsoft.com/office/drawing/2014/main" id="{00000000-0008-0000-0300-000098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69" name="Text Box 11">
          <a:extLst>
            <a:ext uri="{FF2B5EF4-FFF2-40B4-BE49-F238E27FC236}">
              <a16:creationId xmlns:a16="http://schemas.microsoft.com/office/drawing/2014/main" id="{00000000-0008-0000-0300-000099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70" name="Text Box 11">
          <a:extLst>
            <a:ext uri="{FF2B5EF4-FFF2-40B4-BE49-F238E27FC236}">
              <a16:creationId xmlns:a16="http://schemas.microsoft.com/office/drawing/2014/main" id="{00000000-0008-0000-0300-00009A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57</xdr:row>
      <xdr:rowOff>0</xdr:rowOff>
    </xdr:from>
    <xdr:to>
      <xdr:col>1</xdr:col>
      <xdr:colOff>266700</xdr:colOff>
      <xdr:row>58</xdr:row>
      <xdr:rowOff>19050</xdr:rowOff>
    </xdr:to>
    <xdr:sp macro="" textlink="">
      <xdr:nvSpPr>
        <xdr:cNvPr id="2971" name="Text Box 11">
          <a:extLst>
            <a:ext uri="{FF2B5EF4-FFF2-40B4-BE49-F238E27FC236}">
              <a16:creationId xmlns:a16="http://schemas.microsoft.com/office/drawing/2014/main" id="{00000000-0008-0000-0300-00009B0B0000}"/>
            </a:ext>
          </a:extLst>
        </xdr:cNvPr>
        <xdr:cNvSpPr txBox="1">
          <a:spLocks noChangeArrowheads="1"/>
        </xdr:cNvSpPr>
      </xdr:nvSpPr>
      <xdr:spPr bwMode="auto">
        <a:xfrm>
          <a:off x="304800" y="30737175"/>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176893</xdr:colOff>
      <xdr:row>51</xdr:row>
      <xdr:rowOff>27214</xdr:rowOff>
    </xdr:from>
    <xdr:ext cx="76200" cy="28575"/>
    <xdr:sp macro="" textlink="">
      <xdr:nvSpPr>
        <xdr:cNvPr id="2972" name="Text Box 8">
          <a:extLst>
            <a:ext uri="{FF2B5EF4-FFF2-40B4-BE49-F238E27FC236}">
              <a16:creationId xmlns:a16="http://schemas.microsoft.com/office/drawing/2014/main" id="{00000000-0008-0000-0300-00009C0B0000}"/>
            </a:ext>
          </a:extLst>
        </xdr:cNvPr>
        <xdr:cNvSpPr txBox="1">
          <a:spLocks noChangeArrowheads="1"/>
        </xdr:cNvSpPr>
      </xdr:nvSpPr>
      <xdr:spPr bwMode="auto">
        <a:xfrm>
          <a:off x="510268" y="27944989"/>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3" name="Text Box 9">
          <a:extLst>
            <a:ext uri="{FF2B5EF4-FFF2-40B4-BE49-F238E27FC236}">
              <a16:creationId xmlns:a16="http://schemas.microsoft.com/office/drawing/2014/main" id="{00000000-0008-0000-0300-00009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4" name="Text Box 11">
          <a:extLst>
            <a:ext uri="{FF2B5EF4-FFF2-40B4-BE49-F238E27FC236}">
              <a16:creationId xmlns:a16="http://schemas.microsoft.com/office/drawing/2014/main" id="{00000000-0008-0000-0300-00009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5" name="Text Box 8">
          <a:extLst>
            <a:ext uri="{FF2B5EF4-FFF2-40B4-BE49-F238E27FC236}">
              <a16:creationId xmlns:a16="http://schemas.microsoft.com/office/drawing/2014/main" id="{00000000-0008-0000-0300-00009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6" name="Text Box 9">
          <a:extLst>
            <a:ext uri="{FF2B5EF4-FFF2-40B4-BE49-F238E27FC236}">
              <a16:creationId xmlns:a16="http://schemas.microsoft.com/office/drawing/2014/main" id="{00000000-0008-0000-0300-0000A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7" name="Text Box 11">
          <a:extLst>
            <a:ext uri="{FF2B5EF4-FFF2-40B4-BE49-F238E27FC236}">
              <a16:creationId xmlns:a16="http://schemas.microsoft.com/office/drawing/2014/main" id="{00000000-0008-0000-0300-0000A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8" name="Text Box 11">
          <a:extLst>
            <a:ext uri="{FF2B5EF4-FFF2-40B4-BE49-F238E27FC236}">
              <a16:creationId xmlns:a16="http://schemas.microsoft.com/office/drawing/2014/main" id="{00000000-0008-0000-0300-0000A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9" name="Text Box 9">
          <a:extLst>
            <a:ext uri="{FF2B5EF4-FFF2-40B4-BE49-F238E27FC236}">
              <a16:creationId xmlns:a16="http://schemas.microsoft.com/office/drawing/2014/main" id="{00000000-0008-0000-0300-0000A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0" name="Text Box 11">
          <a:extLst>
            <a:ext uri="{FF2B5EF4-FFF2-40B4-BE49-F238E27FC236}">
              <a16:creationId xmlns:a16="http://schemas.microsoft.com/office/drawing/2014/main" id="{00000000-0008-0000-0300-0000A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1" name="Text Box 8">
          <a:extLst>
            <a:ext uri="{FF2B5EF4-FFF2-40B4-BE49-F238E27FC236}">
              <a16:creationId xmlns:a16="http://schemas.microsoft.com/office/drawing/2014/main" id="{00000000-0008-0000-0300-0000A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2" name="Text Box 9">
          <a:extLst>
            <a:ext uri="{FF2B5EF4-FFF2-40B4-BE49-F238E27FC236}">
              <a16:creationId xmlns:a16="http://schemas.microsoft.com/office/drawing/2014/main" id="{00000000-0008-0000-0300-0000A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3" name="Text Box 11">
          <a:extLst>
            <a:ext uri="{FF2B5EF4-FFF2-40B4-BE49-F238E27FC236}">
              <a16:creationId xmlns:a16="http://schemas.microsoft.com/office/drawing/2014/main" id="{00000000-0008-0000-0300-0000A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4" name="Text Box 8">
          <a:extLst>
            <a:ext uri="{FF2B5EF4-FFF2-40B4-BE49-F238E27FC236}">
              <a16:creationId xmlns:a16="http://schemas.microsoft.com/office/drawing/2014/main" id="{00000000-0008-0000-0300-0000A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5" name="Text Box 9">
          <a:extLst>
            <a:ext uri="{FF2B5EF4-FFF2-40B4-BE49-F238E27FC236}">
              <a16:creationId xmlns:a16="http://schemas.microsoft.com/office/drawing/2014/main" id="{00000000-0008-0000-0300-0000A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6" name="Text Box 11">
          <a:extLst>
            <a:ext uri="{FF2B5EF4-FFF2-40B4-BE49-F238E27FC236}">
              <a16:creationId xmlns:a16="http://schemas.microsoft.com/office/drawing/2014/main" id="{00000000-0008-0000-0300-0000A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7" name="Text Box 8">
          <a:extLst>
            <a:ext uri="{FF2B5EF4-FFF2-40B4-BE49-F238E27FC236}">
              <a16:creationId xmlns:a16="http://schemas.microsoft.com/office/drawing/2014/main" id="{00000000-0008-0000-0300-0000A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8" name="Text Box 9">
          <a:extLst>
            <a:ext uri="{FF2B5EF4-FFF2-40B4-BE49-F238E27FC236}">
              <a16:creationId xmlns:a16="http://schemas.microsoft.com/office/drawing/2014/main" id="{00000000-0008-0000-0300-0000A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9" name="Text Box 11">
          <a:extLst>
            <a:ext uri="{FF2B5EF4-FFF2-40B4-BE49-F238E27FC236}">
              <a16:creationId xmlns:a16="http://schemas.microsoft.com/office/drawing/2014/main" id="{00000000-0008-0000-0300-0000A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0" name="Text Box 8">
          <a:extLst>
            <a:ext uri="{FF2B5EF4-FFF2-40B4-BE49-F238E27FC236}">
              <a16:creationId xmlns:a16="http://schemas.microsoft.com/office/drawing/2014/main" id="{00000000-0008-0000-0300-0000A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1" name="Text Box 9">
          <a:extLst>
            <a:ext uri="{FF2B5EF4-FFF2-40B4-BE49-F238E27FC236}">
              <a16:creationId xmlns:a16="http://schemas.microsoft.com/office/drawing/2014/main" id="{00000000-0008-0000-0300-0000A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2" name="Text Box 11">
          <a:extLst>
            <a:ext uri="{FF2B5EF4-FFF2-40B4-BE49-F238E27FC236}">
              <a16:creationId xmlns:a16="http://schemas.microsoft.com/office/drawing/2014/main" id="{00000000-0008-0000-0300-0000B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3" name="Text Box 8">
          <a:extLst>
            <a:ext uri="{FF2B5EF4-FFF2-40B4-BE49-F238E27FC236}">
              <a16:creationId xmlns:a16="http://schemas.microsoft.com/office/drawing/2014/main" id="{00000000-0008-0000-0300-0000B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4" name="Text Box 9">
          <a:extLst>
            <a:ext uri="{FF2B5EF4-FFF2-40B4-BE49-F238E27FC236}">
              <a16:creationId xmlns:a16="http://schemas.microsoft.com/office/drawing/2014/main" id="{00000000-0008-0000-0300-0000B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5" name="Text Box 11">
          <a:extLst>
            <a:ext uri="{FF2B5EF4-FFF2-40B4-BE49-F238E27FC236}">
              <a16:creationId xmlns:a16="http://schemas.microsoft.com/office/drawing/2014/main" id="{00000000-0008-0000-0300-0000B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6" name="Text Box 8">
          <a:extLst>
            <a:ext uri="{FF2B5EF4-FFF2-40B4-BE49-F238E27FC236}">
              <a16:creationId xmlns:a16="http://schemas.microsoft.com/office/drawing/2014/main" id="{00000000-0008-0000-0300-0000B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7" name="Text Box 9">
          <a:extLst>
            <a:ext uri="{FF2B5EF4-FFF2-40B4-BE49-F238E27FC236}">
              <a16:creationId xmlns:a16="http://schemas.microsoft.com/office/drawing/2014/main" id="{00000000-0008-0000-0300-0000B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8" name="Text Box 11">
          <a:extLst>
            <a:ext uri="{FF2B5EF4-FFF2-40B4-BE49-F238E27FC236}">
              <a16:creationId xmlns:a16="http://schemas.microsoft.com/office/drawing/2014/main" id="{00000000-0008-0000-0300-0000B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9" name="Text Box 8">
          <a:extLst>
            <a:ext uri="{FF2B5EF4-FFF2-40B4-BE49-F238E27FC236}">
              <a16:creationId xmlns:a16="http://schemas.microsoft.com/office/drawing/2014/main" id="{00000000-0008-0000-0300-0000B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0" name="Text Box 9">
          <a:extLst>
            <a:ext uri="{FF2B5EF4-FFF2-40B4-BE49-F238E27FC236}">
              <a16:creationId xmlns:a16="http://schemas.microsoft.com/office/drawing/2014/main" id="{00000000-0008-0000-0300-0000B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1" name="Text Box 11">
          <a:extLst>
            <a:ext uri="{FF2B5EF4-FFF2-40B4-BE49-F238E27FC236}">
              <a16:creationId xmlns:a16="http://schemas.microsoft.com/office/drawing/2014/main" id="{00000000-0008-0000-0300-0000B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2" name="Text Box 8">
          <a:extLst>
            <a:ext uri="{FF2B5EF4-FFF2-40B4-BE49-F238E27FC236}">
              <a16:creationId xmlns:a16="http://schemas.microsoft.com/office/drawing/2014/main" id="{00000000-0008-0000-0300-0000B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3" name="Text Box 9">
          <a:extLst>
            <a:ext uri="{FF2B5EF4-FFF2-40B4-BE49-F238E27FC236}">
              <a16:creationId xmlns:a16="http://schemas.microsoft.com/office/drawing/2014/main" id="{00000000-0008-0000-0300-0000B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4" name="Text Box 11">
          <a:extLst>
            <a:ext uri="{FF2B5EF4-FFF2-40B4-BE49-F238E27FC236}">
              <a16:creationId xmlns:a16="http://schemas.microsoft.com/office/drawing/2014/main" id="{00000000-0008-0000-0300-0000B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5" name="Text Box 8">
          <a:extLst>
            <a:ext uri="{FF2B5EF4-FFF2-40B4-BE49-F238E27FC236}">
              <a16:creationId xmlns:a16="http://schemas.microsoft.com/office/drawing/2014/main" id="{00000000-0008-0000-0300-0000B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6" name="Text Box 9">
          <a:extLst>
            <a:ext uri="{FF2B5EF4-FFF2-40B4-BE49-F238E27FC236}">
              <a16:creationId xmlns:a16="http://schemas.microsoft.com/office/drawing/2014/main" id="{00000000-0008-0000-0300-0000B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7" name="Text Box 11">
          <a:extLst>
            <a:ext uri="{FF2B5EF4-FFF2-40B4-BE49-F238E27FC236}">
              <a16:creationId xmlns:a16="http://schemas.microsoft.com/office/drawing/2014/main" id="{00000000-0008-0000-0300-0000B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8" name="Text Box 8">
          <a:extLst>
            <a:ext uri="{FF2B5EF4-FFF2-40B4-BE49-F238E27FC236}">
              <a16:creationId xmlns:a16="http://schemas.microsoft.com/office/drawing/2014/main" id="{00000000-0008-0000-0300-0000C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9" name="Text Box 9">
          <a:extLst>
            <a:ext uri="{FF2B5EF4-FFF2-40B4-BE49-F238E27FC236}">
              <a16:creationId xmlns:a16="http://schemas.microsoft.com/office/drawing/2014/main" id="{00000000-0008-0000-0300-0000C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0" name="Text Box 11">
          <a:extLst>
            <a:ext uri="{FF2B5EF4-FFF2-40B4-BE49-F238E27FC236}">
              <a16:creationId xmlns:a16="http://schemas.microsoft.com/office/drawing/2014/main" id="{00000000-0008-0000-0300-0000C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1" name="Text Box 8">
          <a:extLst>
            <a:ext uri="{FF2B5EF4-FFF2-40B4-BE49-F238E27FC236}">
              <a16:creationId xmlns:a16="http://schemas.microsoft.com/office/drawing/2014/main" id="{00000000-0008-0000-0300-0000C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2" name="Text Box 9">
          <a:extLst>
            <a:ext uri="{FF2B5EF4-FFF2-40B4-BE49-F238E27FC236}">
              <a16:creationId xmlns:a16="http://schemas.microsoft.com/office/drawing/2014/main" id="{00000000-0008-0000-0300-0000C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3" name="Text Box 11">
          <a:extLst>
            <a:ext uri="{FF2B5EF4-FFF2-40B4-BE49-F238E27FC236}">
              <a16:creationId xmlns:a16="http://schemas.microsoft.com/office/drawing/2014/main" id="{00000000-0008-0000-0300-0000C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14" name="Text Box 8">
          <a:extLst>
            <a:ext uri="{FF2B5EF4-FFF2-40B4-BE49-F238E27FC236}">
              <a16:creationId xmlns:a16="http://schemas.microsoft.com/office/drawing/2014/main" id="{00000000-0008-0000-0300-0000C6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15" name="Text Box 11">
          <a:extLst>
            <a:ext uri="{FF2B5EF4-FFF2-40B4-BE49-F238E27FC236}">
              <a16:creationId xmlns:a16="http://schemas.microsoft.com/office/drawing/2014/main" id="{00000000-0008-0000-0300-0000C7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6" name="Text Box 8">
          <a:extLst>
            <a:ext uri="{FF2B5EF4-FFF2-40B4-BE49-F238E27FC236}">
              <a16:creationId xmlns:a16="http://schemas.microsoft.com/office/drawing/2014/main" id="{00000000-0008-0000-0300-0000C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7" name="Text Box 9">
          <a:extLst>
            <a:ext uri="{FF2B5EF4-FFF2-40B4-BE49-F238E27FC236}">
              <a16:creationId xmlns:a16="http://schemas.microsoft.com/office/drawing/2014/main" id="{00000000-0008-0000-0300-0000C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8" name="Text Box 11">
          <a:extLst>
            <a:ext uri="{FF2B5EF4-FFF2-40B4-BE49-F238E27FC236}">
              <a16:creationId xmlns:a16="http://schemas.microsoft.com/office/drawing/2014/main" id="{00000000-0008-0000-0300-0000C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3019" name="Text Box 11">
          <a:extLst>
            <a:ext uri="{FF2B5EF4-FFF2-40B4-BE49-F238E27FC236}">
              <a16:creationId xmlns:a16="http://schemas.microsoft.com/office/drawing/2014/main" id="{00000000-0008-0000-0300-0000CB0B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0" name="Text Box 8">
          <a:extLst>
            <a:ext uri="{FF2B5EF4-FFF2-40B4-BE49-F238E27FC236}">
              <a16:creationId xmlns:a16="http://schemas.microsoft.com/office/drawing/2014/main" id="{00000000-0008-0000-0300-0000CC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1" name="Text Box 9">
          <a:extLst>
            <a:ext uri="{FF2B5EF4-FFF2-40B4-BE49-F238E27FC236}">
              <a16:creationId xmlns:a16="http://schemas.microsoft.com/office/drawing/2014/main" id="{00000000-0008-0000-0300-0000CD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2" name="Text Box 11">
          <a:extLst>
            <a:ext uri="{FF2B5EF4-FFF2-40B4-BE49-F238E27FC236}">
              <a16:creationId xmlns:a16="http://schemas.microsoft.com/office/drawing/2014/main" id="{00000000-0008-0000-0300-0000CE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23" name="Text Box 8">
          <a:extLst>
            <a:ext uri="{FF2B5EF4-FFF2-40B4-BE49-F238E27FC236}">
              <a16:creationId xmlns:a16="http://schemas.microsoft.com/office/drawing/2014/main" id="{00000000-0008-0000-0300-0000C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24" name="Text Box 9">
          <a:extLst>
            <a:ext uri="{FF2B5EF4-FFF2-40B4-BE49-F238E27FC236}">
              <a16:creationId xmlns:a16="http://schemas.microsoft.com/office/drawing/2014/main" id="{00000000-0008-0000-0300-0000D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25" name="Text Box 11">
          <a:extLst>
            <a:ext uri="{FF2B5EF4-FFF2-40B4-BE49-F238E27FC236}">
              <a16:creationId xmlns:a16="http://schemas.microsoft.com/office/drawing/2014/main" id="{00000000-0008-0000-0300-0000D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6" name="Text Box 8">
          <a:extLst>
            <a:ext uri="{FF2B5EF4-FFF2-40B4-BE49-F238E27FC236}">
              <a16:creationId xmlns:a16="http://schemas.microsoft.com/office/drawing/2014/main" id="{00000000-0008-0000-0300-0000D2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7" name="Text Box 9">
          <a:extLst>
            <a:ext uri="{FF2B5EF4-FFF2-40B4-BE49-F238E27FC236}">
              <a16:creationId xmlns:a16="http://schemas.microsoft.com/office/drawing/2014/main" id="{00000000-0008-0000-0300-0000D3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8" name="Text Box 11">
          <a:extLst>
            <a:ext uri="{FF2B5EF4-FFF2-40B4-BE49-F238E27FC236}">
              <a16:creationId xmlns:a16="http://schemas.microsoft.com/office/drawing/2014/main" id="{00000000-0008-0000-0300-0000D40B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29" name="Text Box 8">
          <a:extLst>
            <a:ext uri="{FF2B5EF4-FFF2-40B4-BE49-F238E27FC236}">
              <a16:creationId xmlns:a16="http://schemas.microsoft.com/office/drawing/2014/main" id="{00000000-0008-0000-0300-0000D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30" name="Text Box 9">
          <a:extLst>
            <a:ext uri="{FF2B5EF4-FFF2-40B4-BE49-F238E27FC236}">
              <a16:creationId xmlns:a16="http://schemas.microsoft.com/office/drawing/2014/main" id="{00000000-0008-0000-0300-0000D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31" name="Text Box 11">
          <a:extLst>
            <a:ext uri="{FF2B5EF4-FFF2-40B4-BE49-F238E27FC236}">
              <a16:creationId xmlns:a16="http://schemas.microsoft.com/office/drawing/2014/main" id="{00000000-0008-0000-0300-0000D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32" name="Text Box 8">
          <a:extLst>
            <a:ext uri="{FF2B5EF4-FFF2-40B4-BE49-F238E27FC236}">
              <a16:creationId xmlns:a16="http://schemas.microsoft.com/office/drawing/2014/main" id="{00000000-0008-0000-0300-0000D8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3" name="Text Box 11">
          <a:extLst>
            <a:ext uri="{FF2B5EF4-FFF2-40B4-BE49-F238E27FC236}">
              <a16:creationId xmlns:a16="http://schemas.microsoft.com/office/drawing/2014/main" id="{00000000-0008-0000-0300-0000D9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4" name="Text Box 11">
          <a:extLst>
            <a:ext uri="{FF2B5EF4-FFF2-40B4-BE49-F238E27FC236}">
              <a16:creationId xmlns:a16="http://schemas.microsoft.com/office/drawing/2014/main" id="{00000000-0008-0000-0300-0000DA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5" name="Text Box 11">
          <a:extLst>
            <a:ext uri="{FF2B5EF4-FFF2-40B4-BE49-F238E27FC236}">
              <a16:creationId xmlns:a16="http://schemas.microsoft.com/office/drawing/2014/main" id="{00000000-0008-0000-0300-0000DB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6" name="Text Box 11">
          <a:extLst>
            <a:ext uri="{FF2B5EF4-FFF2-40B4-BE49-F238E27FC236}">
              <a16:creationId xmlns:a16="http://schemas.microsoft.com/office/drawing/2014/main" id="{00000000-0008-0000-0300-0000DC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7" name="Text Box 11">
          <a:extLst>
            <a:ext uri="{FF2B5EF4-FFF2-40B4-BE49-F238E27FC236}">
              <a16:creationId xmlns:a16="http://schemas.microsoft.com/office/drawing/2014/main" id="{00000000-0008-0000-0300-0000DD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8" name="Text Box 11">
          <a:extLst>
            <a:ext uri="{FF2B5EF4-FFF2-40B4-BE49-F238E27FC236}">
              <a16:creationId xmlns:a16="http://schemas.microsoft.com/office/drawing/2014/main" id="{00000000-0008-0000-0300-0000DE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9" name="Text Box 11">
          <a:extLst>
            <a:ext uri="{FF2B5EF4-FFF2-40B4-BE49-F238E27FC236}">
              <a16:creationId xmlns:a16="http://schemas.microsoft.com/office/drawing/2014/main" id="{00000000-0008-0000-0300-0000DF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40" name="Text Box 11">
          <a:extLst>
            <a:ext uri="{FF2B5EF4-FFF2-40B4-BE49-F238E27FC236}">
              <a16:creationId xmlns:a16="http://schemas.microsoft.com/office/drawing/2014/main" id="{00000000-0008-0000-0300-0000E0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41" name="Text Box 11">
          <a:extLst>
            <a:ext uri="{FF2B5EF4-FFF2-40B4-BE49-F238E27FC236}">
              <a16:creationId xmlns:a16="http://schemas.microsoft.com/office/drawing/2014/main" id="{00000000-0008-0000-0300-0000E1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42" name="Text Box 8">
          <a:extLst>
            <a:ext uri="{FF2B5EF4-FFF2-40B4-BE49-F238E27FC236}">
              <a16:creationId xmlns:a16="http://schemas.microsoft.com/office/drawing/2014/main" id="{00000000-0008-0000-0300-0000E20B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43" name="Text Box 11">
          <a:extLst>
            <a:ext uri="{FF2B5EF4-FFF2-40B4-BE49-F238E27FC236}">
              <a16:creationId xmlns:a16="http://schemas.microsoft.com/office/drawing/2014/main" id="{00000000-0008-0000-0300-0000E30B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4" name="Text Box 9">
          <a:extLst>
            <a:ext uri="{FF2B5EF4-FFF2-40B4-BE49-F238E27FC236}">
              <a16:creationId xmlns:a16="http://schemas.microsoft.com/office/drawing/2014/main" id="{00000000-0008-0000-0300-0000E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5" name="Text Box 11">
          <a:extLst>
            <a:ext uri="{FF2B5EF4-FFF2-40B4-BE49-F238E27FC236}">
              <a16:creationId xmlns:a16="http://schemas.microsoft.com/office/drawing/2014/main" id="{00000000-0008-0000-0300-0000E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6" name="Text Box 8">
          <a:extLst>
            <a:ext uri="{FF2B5EF4-FFF2-40B4-BE49-F238E27FC236}">
              <a16:creationId xmlns:a16="http://schemas.microsoft.com/office/drawing/2014/main" id="{00000000-0008-0000-0300-0000E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7" name="Text Box 9">
          <a:extLst>
            <a:ext uri="{FF2B5EF4-FFF2-40B4-BE49-F238E27FC236}">
              <a16:creationId xmlns:a16="http://schemas.microsoft.com/office/drawing/2014/main" id="{00000000-0008-0000-0300-0000E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8" name="Text Box 11">
          <a:extLst>
            <a:ext uri="{FF2B5EF4-FFF2-40B4-BE49-F238E27FC236}">
              <a16:creationId xmlns:a16="http://schemas.microsoft.com/office/drawing/2014/main" id="{00000000-0008-0000-0300-0000E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9" name="Text Box 8">
          <a:extLst>
            <a:ext uri="{FF2B5EF4-FFF2-40B4-BE49-F238E27FC236}">
              <a16:creationId xmlns:a16="http://schemas.microsoft.com/office/drawing/2014/main" id="{00000000-0008-0000-0300-0000E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0" name="Text Box 9">
          <a:extLst>
            <a:ext uri="{FF2B5EF4-FFF2-40B4-BE49-F238E27FC236}">
              <a16:creationId xmlns:a16="http://schemas.microsoft.com/office/drawing/2014/main" id="{00000000-0008-0000-0300-0000E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1" name="Text Box 11">
          <a:extLst>
            <a:ext uri="{FF2B5EF4-FFF2-40B4-BE49-F238E27FC236}">
              <a16:creationId xmlns:a16="http://schemas.microsoft.com/office/drawing/2014/main" id="{00000000-0008-0000-0300-0000E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2" name="Text Box 8">
          <a:extLst>
            <a:ext uri="{FF2B5EF4-FFF2-40B4-BE49-F238E27FC236}">
              <a16:creationId xmlns:a16="http://schemas.microsoft.com/office/drawing/2014/main" id="{00000000-0008-0000-0300-0000E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3" name="Text Box 9">
          <a:extLst>
            <a:ext uri="{FF2B5EF4-FFF2-40B4-BE49-F238E27FC236}">
              <a16:creationId xmlns:a16="http://schemas.microsoft.com/office/drawing/2014/main" id="{00000000-0008-0000-0300-0000E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4" name="Text Box 11">
          <a:extLst>
            <a:ext uri="{FF2B5EF4-FFF2-40B4-BE49-F238E27FC236}">
              <a16:creationId xmlns:a16="http://schemas.microsoft.com/office/drawing/2014/main" id="{00000000-0008-0000-0300-0000E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5" name="Text Box 8">
          <a:extLst>
            <a:ext uri="{FF2B5EF4-FFF2-40B4-BE49-F238E27FC236}">
              <a16:creationId xmlns:a16="http://schemas.microsoft.com/office/drawing/2014/main" id="{00000000-0008-0000-0300-0000E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6" name="Text Box 9">
          <a:extLst>
            <a:ext uri="{FF2B5EF4-FFF2-40B4-BE49-F238E27FC236}">
              <a16:creationId xmlns:a16="http://schemas.microsoft.com/office/drawing/2014/main" id="{00000000-0008-0000-0300-0000F0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7" name="Text Box 11">
          <a:extLst>
            <a:ext uri="{FF2B5EF4-FFF2-40B4-BE49-F238E27FC236}">
              <a16:creationId xmlns:a16="http://schemas.microsoft.com/office/drawing/2014/main" id="{00000000-0008-0000-0300-0000F1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8" name="Text Box 8">
          <a:extLst>
            <a:ext uri="{FF2B5EF4-FFF2-40B4-BE49-F238E27FC236}">
              <a16:creationId xmlns:a16="http://schemas.microsoft.com/office/drawing/2014/main" id="{00000000-0008-0000-0300-0000F2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9" name="Text Box 9">
          <a:extLst>
            <a:ext uri="{FF2B5EF4-FFF2-40B4-BE49-F238E27FC236}">
              <a16:creationId xmlns:a16="http://schemas.microsoft.com/office/drawing/2014/main" id="{00000000-0008-0000-0300-0000F3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0" name="Text Box 11">
          <a:extLst>
            <a:ext uri="{FF2B5EF4-FFF2-40B4-BE49-F238E27FC236}">
              <a16:creationId xmlns:a16="http://schemas.microsoft.com/office/drawing/2014/main" id="{00000000-0008-0000-0300-0000F4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1" name="Text Box 8">
          <a:extLst>
            <a:ext uri="{FF2B5EF4-FFF2-40B4-BE49-F238E27FC236}">
              <a16:creationId xmlns:a16="http://schemas.microsoft.com/office/drawing/2014/main" id="{00000000-0008-0000-0300-0000F5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2" name="Text Box 9">
          <a:extLst>
            <a:ext uri="{FF2B5EF4-FFF2-40B4-BE49-F238E27FC236}">
              <a16:creationId xmlns:a16="http://schemas.microsoft.com/office/drawing/2014/main" id="{00000000-0008-0000-0300-0000F6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3" name="Text Box 11">
          <a:extLst>
            <a:ext uri="{FF2B5EF4-FFF2-40B4-BE49-F238E27FC236}">
              <a16:creationId xmlns:a16="http://schemas.microsoft.com/office/drawing/2014/main" id="{00000000-0008-0000-0300-0000F7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4" name="Text Box 8">
          <a:extLst>
            <a:ext uri="{FF2B5EF4-FFF2-40B4-BE49-F238E27FC236}">
              <a16:creationId xmlns:a16="http://schemas.microsoft.com/office/drawing/2014/main" id="{00000000-0008-0000-0300-0000F8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5" name="Text Box 9">
          <a:extLst>
            <a:ext uri="{FF2B5EF4-FFF2-40B4-BE49-F238E27FC236}">
              <a16:creationId xmlns:a16="http://schemas.microsoft.com/office/drawing/2014/main" id="{00000000-0008-0000-0300-0000F9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6" name="Text Box 11">
          <a:extLst>
            <a:ext uri="{FF2B5EF4-FFF2-40B4-BE49-F238E27FC236}">
              <a16:creationId xmlns:a16="http://schemas.microsoft.com/office/drawing/2014/main" id="{00000000-0008-0000-0300-0000FA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7" name="Text Box 8">
          <a:extLst>
            <a:ext uri="{FF2B5EF4-FFF2-40B4-BE49-F238E27FC236}">
              <a16:creationId xmlns:a16="http://schemas.microsoft.com/office/drawing/2014/main" id="{00000000-0008-0000-0300-0000FB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8" name="Text Box 9">
          <a:extLst>
            <a:ext uri="{FF2B5EF4-FFF2-40B4-BE49-F238E27FC236}">
              <a16:creationId xmlns:a16="http://schemas.microsoft.com/office/drawing/2014/main" id="{00000000-0008-0000-0300-0000FC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9" name="Text Box 11">
          <a:extLst>
            <a:ext uri="{FF2B5EF4-FFF2-40B4-BE49-F238E27FC236}">
              <a16:creationId xmlns:a16="http://schemas.microsoft.com/office/drawing/2014/main" id="{00000000-0008-0000-0300-0000FD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0" name="Text Box 8">
          <a:extLst>
            <a:ext uri="{FF2B5EF4-FFF2-40B4-BE49-F238E27FC236}">
              <a16:creationId xmlns:a16="http://schemas.microsoft.com/office/drawing/2014/main" id="{00000000-0008-0000-0300-0000FE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1" name="Text Box 9">
          <a:extLst>
            <a:ext uri="{FF2B5EF4-FFF2-40B4-BE49-F238E27FC236}">
              <a16:creationId xmlns:a16="http://schemas.microsoft.com/office/drawing/2014/main" id="{00000000-0008-0000-0300-0000FF0B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2" name="Text Box 11">
          <a:extLst>
            <a:ext uri="{FF2B5EF4-FFF2-40B4-BE49-F238E27FC236}">
              <a16:creationId xmlns:a16="http://schemas.microsoft.com/office/drawing/2014/main" id="{00000000-0008-0000-0300-00000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3" name="Text Box 8">
          <a:extLst>
            <a:ext uri="{FF2B5EF4-FFF2-40B4-BE49-F238E27FC236}">
              <a16:creationId xmlns:a16="http://schemas.microsoft.com/office/drawing/2014/main" id="{00000000-0008-0000-0300-00000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4" name="Text Box 9">
          <a:extLst>
            <a:ext uri="{FF2B5EF4-FFF2-40B4-BE49-F238E27FC236}">
              <a16:creationId xmlns:a16="http://schemas.microsoft.com/office/drawing/2014/main" id="{00000000-0008-0000-0300-00000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5" name="Text Box 11">
          <a:extLst>
            <a:ext uri="{FF2B5EF4-FFF2-40B4-BE49-F238E27FC236}">
              <a16:creationId xmlns:a16="http://schemas.microsoft.com/office/drawing/2014/main" id="{00000000-0008-0000-0300-00000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6" name="Text Box 8">
          <a:extLst>
            <a:ext uri="{FF2B5EF4-FFF2-40B4-BE49-F238E27FC236}">
              <a16:creationId xmlns:a16="http://schemas.microsoft.com/office/drawing/2014/main" id="{00000000-0008-0000-0300-00000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7" name="Text Box 9">
          <a:extLst>
            <a:ext uri="{FF2B5EF4-FFF2-40B4-BE49-F238E27FC236}">
              <a16:creationId xmlns:a16="http://schemas.microsoft.com/office/drawing/2014/main" id="{00000000-0008-0000-0300-00000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8" name="Text Box 11">
          <a:extLst>
            <a:ext uri="{FF2B5EF4-FFF2-40B4-BE49-F238E27FC236}">
              <a16:creationId xmlns:a16="http://schemas.microsoft.com/office/drawing/2014/main" id="{00000000-0008-0000-0300-00000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79" name="Text Box 8">
          <a:extLst>
            <a:ext uri="{FF2B5EF4-FFF2-40B4-BE49-F238E27FC236}">
              <a16:creationId xmlns:a16="http://schemas.microsoft.com/office/drawing/2014/main" id="{00000000-0008-0000-0300-000007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80" name="Text Box 11">
          <a:extLst>
            <a:ext uri="{FF2B5EF4-FFF2-40B4-BE49-F238E27FC236}">
              <a16:creationId xmlns:a16="http://schemas.microsoft.com/office/drawing/2014/main" id="{00000000-0008-0000-0300-000008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1" name="Text Box 8">
          <a:extLst>
            <a:ext uri="{FF2B5EF4-FFF2-40B4-BE49-F238E27FC236}">
              <a16:creationId xmlns:a16="http://schemas.microsoft.com/office/drawing/2014/main" id="{00000000-0008-0000-0300-00000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2" name="Text Box 9">
          <a:extLst>
            <a:ext uri="{FF2B5EF4-FFF2-40B4-BE49-F238E27FC236}">
              <a16:creationId xmlns:a16="http://schemas.microsoft.com/office/drawing/2014/main" id="{00000000-0008-0000-0300-00000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3" name="Text Box 11">
          <a:extLst>
            <a:ext uri="{FF2B5EF4-FFF2-40B4-BE49-F238E27FC236}">
              <a16:creationId xmlns:a16="http://schemas.microsoft.com/office/drawing/2014/main" id="{00000000-0008-0000-0300-00000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84" name="Text Box 8">
          <a:extLst>
            <a:ext uri="{FF2B5EF4-FFF2-40B4-BE49-F238E27FC236}">
              <a16:creationId xmlns:a16="http://schemas.microsoft.com/office/drawing/2014/main" id="{00000000-0008-0000-0300-00000C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85" name="Text Box 9">
          <a:extLst>
            <a:ext uri="{FF2B5EF4-FFF2-40B4-BE49-F238E27FC236}">
              <a16:creationId xmlns:a16="http://schemas.microsoft.com/office/drawing/2014/main" id="{00000000-0008-0000-0300-00000D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86" name="Text Box 11">
          <a:extLst>
            <a:ext uri="{FF2B5EF4-FFF2-40B4-BE49-F238E27FC236}">
              <a16:creationId xmlns:a16="http://schemas.microsoft.com/office/drawing/2014/main" id="{00000000-0008-0000-0300-00000E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7" name="Text Box 8">
          <a:extLst>
            <a:ext uri="{FF2B5EF4-FFF2-40B4-BE49-F238E27FC236}">
              <a16:creationId xmlns:a16="http://schemas.microsoft.com/office/drawing/2014/main" id="{00000000-0008-0000-0300-00000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8" name="Text Box 9">
          <a:extLst>
            <a:ext uri="{FF2B5EF4-FFF2-40B4-BE49-F238E27FC236}">
              <a16:creationId xmlns:a16="http://schemas.microsoft.com/office/drawing/2014/main" id="{00000000-0008-0000-0300-00001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9" name="Text Box 11">
          <a:extLst>
            <a:ext uri="{FF2B5EF4-FFF2-40B4-BE49-F238E27FC236}">
              <a16:creationId xmlns:a16="http://schemas.microsoft.com/office/drawing/2014/main" id="{00000000-0008-0000-0300-00001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90" name="Text Box 8">
          <a:extLst>
            <a:ext uri="{FF2B5EF4-FFF2-40B4-BE49-F238E27FC236}">
              <a16:creationId xmlns:a16="http://schemas.microsoft.com/office/drawing/2014/main" id="{00000000-0008-0000-0300-000012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91" name="Text Box 9">
          <a:extLst>
            <a:ext uri="{FF2B5EF4-FFF2-40B4-BE49-F238E27FC236}">
              <a16:creationId xmlns:a16="http://schemas.microsoft.com/office/drawing/2014/main" id="{00000000-0008-0000-0300-000013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92" name="Text Box 11">
          <a:extLst>
            <a:ext uri="{FF2B5EF4-FFF2-40B4-BE49-F238E27FC236}">
              <a16:creationId xmlns:a16="http://schemas.microsoft.com/office/drawing/2014/main" id="{00000000-0008-0000-0300-000014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93" name="Text Box 8">
          <a:extLst>
            <a:ext uri="{FF2B5EF4-FFF2-40B4-BE49-F238E27FC236}">
              <a16:creationId xmlns:a16="http://schemas.microsoft.com/office/drawing/2014/main" id="{00000000-0008-0000-0300-00001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94" name="Text Box 9">
          <a:extLst>
            <a:ext uri="{FF2B5EF4-FFF2-40B4-BE49-F238E27FC236}">
              <a16:creationId xmlns:a16="http://schemas.microsoft.com/office/drawing/2014/main" id="{00000000-0008-0000-0300-00001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95" name="Text Box 11">
          <a:extLst>
            <a:ext uri="{FF2B5EF4-FFF2-40B4-BE49-F238E27FC236}">
              <a16:creationId xmlns:a16="http://schemas.microsoft.com/office/drawing/2014/main" id="{00000000-0008-0000-0300-00001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96" name="Text Box 8">
          <a:extLst>
            <a:ext uri="{FF2B5EF4-FFF2-40B4-BE49-F238E27FC236}">
              <a16:creationId xmlns:a16="http://schemas.microsoft.com/office/drawing/2014/main" id="{00000000-0008-0000-0300-000018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97" name="Text Box 11">
          <a:extLst>
            <a:ext uri="{FF2B5EF4-FFF2-40B4-BE49-F238E27FC236}">
              <a16:creationId xmlns:a16="http://schemas.microsoft.com/office/drawing/2014/main" id="{00000000-0008-0000-0300-000019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98" name="Text Box 11">
          <a:extLst>
            <a:ext uri="{FF2B5EF4-FFF2-40B4-BE49-F238E27FC236}">
              <a16:creationId xmlns:a16="http://schemas.microsoft.com/office/drawing/2014/main" id="{00000000-0008-0000-0300-00001A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99" name="Text Box 11">
          <a:extLst>
            <a:ext uri="{FF2B5EF4-FFF2-40B4-BE49-F238E27FC236}">
              <a16:creationId xmlns:a16="http://schemas.microsoft.com/office/drawing/2014/main" id="{00000000-0008-0000-0300-00001B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0" name="Text Box 11">
          <a:extLst>
            <a:ext uri="{FF2B5EF4-FFF2-40B4-BE49-F238E27FC236}">
              <a16:creationId xmlns:a16="http://schemas.microsoft.com/office/drawing/2014/main" id="{00000000-0008-0000-0300-00001C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1" name="Text Box 11">
          <a:extLst>
            <a:ext uri="{FF2B5EF4-FFF2-40B4-BE49-F238E27FC236}">
              <a16:creationId xmlns:a16="http://schemas.microsoft.com/office/drawing/2014/main" id="{00000000-0008-0000-0300-00001D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2" name="Text Box 11">
          <a:extLst>
            <a:ext uri="{FF2B5EF4-FFF2-40B4-BE49-F238E27FC236}">
              <a16:creationId xmlns:a16="http://schemas.microsoft.com/office/drawing/2014/main" id="{00000000-0008-0000-0300-00001E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3" name="Text Box 11">
          <a:extLst>
            <a:ext uri="{FF2B5EF4-FFF2-40B4-BE49-F238E27FC236}">
              <a16:creationId xmlns:a16="http://schemas.microsoft.com/office/drawing/2014/main" id="{00000000-0008-0000-0300-00001F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4" name="Text Box 11">
          <a:extLst>
            <a:ext uri="{FF2B5EF4-FFF2-40B4-BE49-F238E27FC236}">
              <a16:creationId xmlns:a16="http://schemas.microsoft.com/office/drawing/2014/main" id="{00000000-0008-0000-0300-000020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5" name="Text Box 11">
          <a:extLst>
            <a:ext uri="{FF2B5EF4-FFF2-40B4-BE49-F238E27FC236}">
              <a16:creationId xmlns:a16="http://schemas.microsoft.com/office/drawing/2014/main" id="{00000000-0008-0000-0300-000021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106" name="Text Box 8">
          <a:extLst>
            <a:ext uri="{FF2B5EF4-FFF2-40B4-BE49-F238E27FC236}">
              <a16:creationId xmlns:a16="http://schemas.microsoft.com/office/drawing/2014/main" id="{00000000-0008-0000-0300-000022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7" name="Text Box 11">
          <a:extLst>
            <a:ext uri="{FF2B5EF4-FFF2-40B4-BE49-F238E27FC236}">
              <a16:creationId xmlns:a16="http://schemas.microsoft.com/office/drawing/2014/main" id="{00000000-0008-0000-0300-000023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08" name="Text Box 8">
          <a:extLst>
            <a:ext uri="{FF2B5EF4-FFF2-40B4-BE49-F238E27FC236}">
              <a16:creationId xmlns:a16="http://schemas.microsoft.com/office/drawing/2014/main" id="{00000000-0008-0000-0300-00002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09" name="Text Box 9">
          <a:extLst>
            <a:ext uri="{FF2B5EF4-FFF2-40B4-BE49-F238E27FC236}">
              <a16:creationId xmlns:a16="http://schemas.microsoft.com/office/drawing/2014/main" id="{00000000-0008-0000-0300-00002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0" name="Text Box 11">
          <a:extLst>
            <a:ext uri="{FF2B5EF4-FFF2-40B4-BE49-F238E27FC236}">
              <a16:creationId xmlns:a16="http://schemas.microsoft.com/office/drawing/2014/main" id="{00000000-0008-0000-0300-00002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1" name="Text Box 8">
          <a:extLst>
            <a:ext uri="{FF2B5EF4-FFF2-40B4-BE49-F238E27FC236}">
              <a16:creationId xmlns:a16="http://schemas.microsoft.com/office/drawing/2014/main" id="{00000000-0008-0000-0300-00002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2" name="Text Box 9">
          <a:extLst>
            <a:ext uri="{FF2B5EF4-FFF2-40B4-BE49-F238E27FC236}">
              <a16:creationId xmlns:a16="http://schemas.microsoft.com/office/drawing/2014/main" id="{00000000-0008-0000-0300-00002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3" name="Text Box 11">
          <a:extLst>
            <a:ext uri="{FF2B5EF4-FFF2-40B4-BE49-F238E27FC236}">
              <a16:creationId xmlns:a16="http://schemas.microsoft.com/office/drawing/2014/main" id="{00000000-0008-0000-0300-00002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4" name="Text Box 11">
          <a:extLst>
            <a:ext uri="{FF2B5EF4-FFF2-40B4-BE49-F238E27FC236}">
              <a16:creationId xmlns:a16="http://schemas.microsoft.com/office/drawing/2014/main" id="{00000000-0008-0000-0300-00002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5" name="Text Box 9">
          <a:extLst>
            <a:ext uri="{FF2B5EF4-FFF2-40B4-BE49-F238E27FC236}">
              <a16:creationId xmlns:a16="http://schemas.microsoft.com/office/drawing/2014/main" id="{00000000-0008-0000-0300-00002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6" name="Text Box 11">
          <a:extLst>
            <a:ext uri="{FF2B5EF4-FFF2-40B4-BE49-F238E27FC236}">
              <a16:creationId xmlns:a16="http://schemas.microsoft.com/office/drawing/2014/main" id="{00000000-0008-0000-0300-00002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7" name="Text Box 8">
          <a:extLst>
            <a:ext uri="{FF2B5EF4-FFF2-40B4-BE49-F238E27FC236}">
              <a16:creationId xmlns:a16="http://schemas.microsoft.com/office/drawing/2014/main" id="{00000000-0008-0000-0300-00002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8" name="Text Box 9">
          <a:extLst>
            <a:ext uri="{FF2B5EF4-FFF2-40B4-BE49-F238E27FC236}">
              <a16:creationId xmlns:a16="http://schemas.microsoft.com/office/drawing/2014/main" id="{00000000-0008-0000-0300-00002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9" name="Text Box 11">
          <a:extLst>
            <a:ext uri="{FF2B5EF4-FFF2-40B4-BE49-F238E27FC236}">
              <a16:creationId xmlns:a16="http://schemas.microsoft.com/office/drawing/2014/main" id="{00000000-0008-0000-0300-00002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0" name="Text Box 8">
          <a:extLst>
            <a:ext uri="{FF2B5EF4-FFF2-40B4-BE49-F238E27FC236}">
              <a16:creationId xmlns:a16="http://schemas.microsoft.com/office/drawing/2014/main" id="{00000000-0008-0000-0300-00003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1" name="Text Box 9">
          <a:extLst>
            <a:ext uri="{FF2B5EF4-FFF2-40B4-BE49-F238E27FC236}">
              <a16:creationId xmlns:a16="http://schemas.microsoft.com/office/drawing/2014/main" id="{00000000-0008-0000-0300-00003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2" name="Text Box 11">
          <a:extLst>
            <a:ext uri="{FF2B5EF4-FFF2-40B4-BE49-F238E27FC236}">
              <a16:creationId xmlns:a16="http://schemas.microsoft.com/office/drawing/2014/main" id="{00000000-0008-0000-0300-00003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3" name="Text Box 8">
          <a:extLst>
            <a:ext uri="{FF2B5EF4-FFF2-40B4-BE49-F238E27FC236}">
              <a16:creationId xmlns:a16="http://schemas.microsoft.com/office/drawing/2014/main" id="{00000000-0008-0000-0300-00003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4" name="Text Box 9">
          <a:extLst>
            <a:ext uri="{FF2B5EF4-FFF2-40B4-BE49-F238E27FC236}">
              <a16:creationId xmlns:a16="http://schemas.microsoft.com/office/drawing/2014/main" id="{00000000-0008-0000-0300-00003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5" name="Text Box 11">
          <a:extLst>
            <a:ext uri="{FF2B5EF4-FFF2-40B4-BE49-F238E27FC236}">
              <a16:creationId xmlns:a16="http://schemas.microsoft.com/office/drawing/2014/main" id="{00000000-0008-0000-0300-00003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6" name="Text Box 8">
          <a:extLst>
            <a:ext uri="{FF2B5EF4-FFF2-40B4-BE49-F238E27FC236}">
              <a16:creationId xmlns:a16="http://schemas.microsoft.com/office/drawing/2014/main" id="{00000000-0008-0000-0300-00003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7" name="Text Box 9">
          <a:extLst>
            <a:ext uri="{FF2B5EF4-FFF2-40B4-BE49-F238E27FC236}">
              <a16:creationId xmlns:a16="http://schemas.microsoft.com/office/drawing/2014/main" id="{00000000-0008-0000-0300-00003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8" name="Text Box 11">
          <a:extLst>
            <a:ext uri="{FF2B5EF4-FFF2-40B4-BE49-F238E27FC236}">
              <a16:creationId xmlns:a16="http://schemas.microsoft.com/office/drawing/2014/main" id="{00000000-0008-0000-0300-00003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9" name="Text Box 8">
          <a:extLst>
            <a:ext uri="{FF2B5EF4-FFF2-40B4-BE49-F238E27FC236}">
              <a16:creationId xmlns:a16="http://schemas.microsoft.com/office/drawing/2014/main" id="{00000000-0008-0000-0300-00003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0" name="Text Box 9">
          <a:extLst>
            <a:ext uri="{FF2B5EF4-FFF2-40B4-BE49-F238E27FC236}">
              <a16:creationId xmlns:a16="http://schemas.microsoft.com/office/drawing/2014/main" id="{00000000-0008-0000-0300-00003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1" name="Text Box 11">
          <a:extLst>
            <a:ext uri="{FF2B5EF4-FFF2-40B4-BE49-F238E27FC236}">
              <a16:creationId xmlns:a16="http://schemas.microsoft.com/office/drawing/2014/main" id="{00000000-0008-0000-0300-00003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2" name="Text Box 8">
          <a:extLst>
            <a:ext uri="{FF2B5EF4-FFF2-40B4-BE49-F238E27FC236}">
              <a16:creationId xmlns:a16="http://schemas.microsoft.com/office/drawing/2014/main" id="{00000000-0008-0000-0300-00003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3" name="Text Box 9">
          <a:extLst>
            <a:ext uri="{FF2B5EF4-FFF2-40B4-BE49-F238E27FC236}">
              <a16:creationId xmlns:a16="http://schemas.microsoft.com/office/drawing/2014/main" id="{00000000-0008-0000-0300-00003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4" name="Text Box 11">
          <a:extLst>
            <a:ext uri="{FF2B5EF4-FFF2-40B4-BE49-F238E27FC236}">
              <a16:creationId xmlns:a16="http://schemas.microsoft.com/office/drawing/2014/main" id="{00000000-0008-0000-0300-00003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5" name="Text Box 8">
          <a:extLst>
            <a:ext uri="{FF2B5EF4-FFF2-40B4-BE49-F238E27FC236}">
              <a16:creationId xmlns:a16="http://schemas.microsoft.com/office/drawing/2014/main" id="{00000000-0008-0000-0300-00003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6" name="Text Box 9">
          <a:extLst>
            <a:ext uri="{FF2B5EF4-FFF2-40B4-BE49-F238E27FC236}">
              <a16:creationId xmlns:a16="http://schemas.microsoft.com/office/drawing/2014/main" id="{00000000-0008-0000-0300-00004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7" name="Text Box 11">
          <a:extLst>
            <a:ext uri="{FF2B5EF4-FFF2-40B4-BE49-F238E27FC236}">
              <a16:creationId xmlns:a16="http://schemas.microsoft.com/office/drawing/2014/main" id="{00000000-0008-0000-0300-00004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8" name="Text Box 8">
          <a:extLst>
            <a:ext uri="{FF2B5EF4-FFF2-40B4-BE49-F238E27FC236}">
              <a16:creationId xmlns:a16="http://schemas.microsoft.com/office/drawing/2014/main" id="{00000000-0008-0000-0300-00004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9" name="Text Box 9">
          <a:extLst>
            <a:ext uri="{FF2B5EF4-FFF2-40B4-BE49-F238E27FC236}">
              <a16:creationId xmlns:a16="http://schemas.microsoft.com/office/drawing/2014/main" id="{00000000-0008-0000-0300-00004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0" name="Text Box 11">
          <a:extLst>
            <a:ext uri="{FF2B5EF4-FFF2-40B4-BE49-F238E27FC236}">
              <a16:creationId xmlns:a16="http://schemas.microsoft.com/office/drawing/2014/main" id="{00000000-0008-0000-0300-00004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1" name="Text Box 8">
          <a:extLst>
            <a:ext uri="{FF2B5EF4-FFF2-40B4-BE49-F238E27FC236}">
              <a16:creationId xmlns:a16="http://schemas.microsoft.com/office/drawing/2014/main" id="{00000000-0008-0000-0300-00004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2" name="Text Box 9">
          <a:extLst>
            <a:ext uri="{FF2B5EF4-FFF2-40B4-BE49-F238E27FC236}">
              <a16:creationId xmlns:a16="http://schemas.microsoft.com/office/drawing/2014/main" id="{00000000-0008-0000-0300-00004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3" name="Text Box 11">
          <a:extLst>
            <a:ext uri="{FF2B5EF4-FFF2-40B4-BE49-F238E27FC236}">
              <a16:creationId xmlns:a16="http://schemas.microsoft.com/office/drawing/2014/main" id="{00000000-0008-0000-0300-00004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4" name="Text Box 8">
          <a:extLst>
            <a:ext uri="{FF2B5EF4-FFF2-40B4-BE49-F238E27FC236}">
              <a16:creationId xmlns:a16="http://schemas.microsoft.com/office/drawing/2014/main" id="{00000000-0008-0000-0300-00004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5" name="Text Box 9">
          <a:extLst>
            <a:ext uri="{FF2B5EF4-FFF2-40B4-BE49-F238E27FC236}">
              <a16:creationId xmlns:a16="http://schemas.microsoft.com/office/drawing/2014/main" id="{00000000-0008-0000-0300-00004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6" name="Text Box 11">
          <a:extLst>
            <a:ext uri="{FF2B5EF4-FFF2-40B4-BE49-F238E27FC236}">
              <a16:creationId xmlns:a16="http://schemas.microsoft.com/office/drawing/2014/main" id="{00000000-0008-0000-0300-00004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7" name="Text Box 8">
          <a:extLst>
            <a:ext uri="{FF2B5EF4-FFF2-40B4-BE49-F238E27FC236}">
              <a16:creationId xmlns:a16="http://schemas.microsoft.com/office/drawing/2014/main" id="{00000000-0008-0000-0300-00004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8" name="Text Box 9">
          <a:extLst>
            <a:ext uri="{FF2B5EF4-FFF2-40B4-BE49-F238E27FC236}">
              <a16:creationId xmlns:a16="http://schemas.microsoft.com/office/drawing/2014/main" id="{00000000-0008-0000-0300-00004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9" name="Text Box 11">
          <a:extLst>
            <a:ext uri="{FF2B5EF4-FFF2-40B4-BE49-F238E27FC236}">
              <a16:creationId xmlns:a16="http://schemas.microsoft.com/office/drawing/2014/main" id="{00000000-0008-0000-0300-00004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150" name="Text Box 8">
          <a:extLst>
            <a:ext uri="{FF2B5EF4-FFF2-40B4-BE49-F238E27FC236}">
              <a16:creationId xmlns:a16="http://schemas.microsoft.com/office/drawing/2014/main" id="{00000000-0008-0000-0300-00004E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51" name="Text Box 11">
          <a:extLst>
            <a:ext uri="{FF2B5EF4-FFF2-40B4-BE49-F238E27FC236}">
              <a16:creationId xmlns:a16="http://schemas.microsoft.com/office/drawing/2014/main" id="{00000000-0008-0000-0300-00004F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52" name="Text Box 8">
          <a:extLst>
            <a:ext uri="{FF2B5EF4-FFF2-40B4-BE49-F238E27FC236}">
              <a16:creationId xmlns:a16="http://schemas.microsoft.com/office/drawing/2014/main" id="{00000000-0008-0000-0300-00005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53" name="Text Box 9">
          <a:extLst>
            <a:ext uri="{FF2B5EF4-FFF2-40B4-BE49-F238E27FC236}">
              <a16:creationId xmlns:a16="http://schemas.microsoft.com/office/drawing/2014/main" id="{00000000-0008-0000-0300-00005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54" name="Text Box 11">
          <a:extLst>
            <a:ext uri="{FF2B5EF4-FFF2-40B4-BE49-F238E27FC236}">
              <a16:creationId xmlns:a16="http://schemas.microsoft.com/office/drawing/2014/main" id="{00000000-0008-0000-0300-00005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3155" name="Text Box 11">
          <a:extLst>
            <a:ext uri="{FF2B5EF4-FFF2-40B4-BE49-F238E27FC236}">
              <a16:creationId xmlns:a16="http://schemas.microsoft.com/office/drawing/2014/main" id="{00000000-0008-0000-0300-0000530C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56" name="Text Box 8">
          <a:extLst>
            <a:ext uri="{FF2B5EF4-FFF2-40B4-BE49-F238E27FC236}">
              <a16:creationId xmlns:a16="http://schemas.microsoft.com/office/drawing/2014/main" id="{00000000-0008-0000-0300-000054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57" name="Text Box 9">
          <a:extLst>
            <a:ext uri="{FF2B5EF4-FFF2-40B4-BE49-F238E27FC236}">
              <a16:creationId xmlns:a16="http://schemas.microsoft.com/office/drawing/2014/main" id="{00000000-0008-0000-0300-000055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58" name="Text Box 11">
          <a:extLst>
            <a:ext uri="{FF2B5EF4-FFF2-40B4-BE49-F238E27FC236}">
              <a16:creationId xmlns:a16="http://schemas.microsoft.com/office/drawing/2014/main" id="{00000000-0008-0000-0300-000056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59" name="Text Box 8">
          <a:extLst>
            <a:ext uri="{FF2B5EF4-FFF2-40B4-BE49-F238E27FC236}">
              <a16:creationId xmlns:a16="http://schemas.microsoft.com/office/drawing/2014/main" id="{00000000-0008-0000-0300-00005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0" name="Text Box 9">
          <a:extLst>
            <a:ext uri="{FF2B5EF4-FFF2-40B4-BE49-F238E27FC236}">
              <a16:creationId xmlns:a16="http://schemas.microsoft.com/office/drawing/2014/main" id="{00000000-0008-0000-0300-00005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1" name="Text Box 11">
          <a:extLst>
            <a:ext uri="{FF2B5EF4-FFF2-40B4-BE49-F238E27FC236}">
              <a16:creationId xmlns:a16="http://schemas.microsoft.com/office/drawing/2014/main" id="{00000000-0008-0000-0300-00005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62" name="Text Box 8">
          <a:extLst>
            <a:ext uri="{FF2B5EF4-FFF2-40B4-BE49-F238E27FC236}">
              <a16:creationId xmlns:a16="http://schemas.microsoft.com/office/drawing/2014/main" id="{00000000-0008-0000-0300-00005A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63" name="Text Box 9">
          <a:extLst>
            <a:ext uri="{FF2B5EF4-FFF2-40B4-BE49-F238E27FC236}">
              <a16:creationId xmlns:a16="http://schemas.microsoft.com/office/drawing/2014/main" id="{00000000-0008-0000-0300-00005B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64" name="Text Box 11">
          <a:extLst>
            <a:ext uri="{FF2B5EF4-FFF2-40B4-BE49-F238E27FC236}">
              <a16:creationId xmlns:a16="http://schemas.microsoft.com/office/drawing/2014/main" id="{00000000-0008-0000-0300-00005C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5" name="Text Box 8">
          <a:extLst>
            <a:ext uri="{FF2B5EF4-FFF2-40B4-BE49-F238E27FC236}">
              <a16:creationId xmlns:a16="http://schemas.microsoft.com/office/drawing/2014/main" id="{00000000-0008-0000-0300-00005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6" name="Text Box 9">
          <a:extLst>
            <a:ext uri="{FF2B5EF4-FFF2-40B4-BE49-F238E27FC236}">
              <a16:creationId xmlns:a16="http://schemas.microsoft.com/office/drawing/2014/main" id="{00000000-0008-0000-0300-00005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7" name="Text Box 11">
          <a:extLst>
            <a:ext uri="{FF2B5EF4-FFF2-40B4-BE49-F238E27FC236}">
              <a16:creationId xmlns:a16="http://schemas.microsoft.com/office/drawing/2014/main" id="{00000000-0008-0000-0300-00005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168" name="Text Box 8">
          <a:extLst>
            <a:ext uri="{FF2B5EF4-FFF2-40B4-BE49-F238E27FC236}">
              <a16:creationId xmlns:a16="http://schemas.microsoft.com/office/drawing/2014/main" id="{00000000-0008-0000-0300-000060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69" name="Text Box 11">
          <a:extLst>
            <a:ext uri="{FF2B5EF4-FFF2-40B4-BE49-F238E27FC236}">
              <a16:creationId xmlns:a16="http://schemas.microsoft.com/office/drawing/2014/main" id="{00000000-0008-0000-0300-000061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0" name="Text Box 11">
          <a:extLst>
            <a:ext uri="{FF2B5EF4-FFF2-40B4-BE49-F238E27FC236}">
              <a16:creationId xmlns:a16="http://schemas.microsoft.com/office/drawing/2014/main" id="{00000000-0008-0000-0300-000062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1" name="Text Box 11">
          <a:extLst>
            <a:ext uri="{FF2B5EF4-FFF2-40B4-BE49-F238E27FC236}">
              <a16:creationId xmlns:a16="http://schemas.microsoft.com/office/drawing/2014/main" id="{00000000-0008-0000-0300-000063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2" name="Text Box 11">
          <a:extLst>
            <a:ext uri="{FF2B5EF4-FFF2-40B4-BE49-F238E27FC236}">
              <a16:creationId xmlns:a16="http://schemas.microsoft.com/office/drawing/2014/main" id="{00000000-0008-0000-0300-000064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3" name="Text Box 11">
          <a:extLst>
            <a:ext uri="{FF2B5EF4-FFF2-40B4-BE49-F238E27FC236}">
              <a16:creationId xmlns:a16="http://schemas.microsoft.com/office/drawing/2014/main" id="{00000000-0008-0000-0300-000065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4" name="Text Box 11">
          <a:extLst>
            <a:ext uri="{FF2B5EF4-FFF2-40B4-BE49-F238E27FC236}">
              <a16:creationId xmlns:a16="http://schemas.microsoft.com/office/drawing/2014/main" id="{00000000-0008-0000-0300-000066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5" name="Text Box 11">
          <a:extLst>
            <a:ext uri="{FF2B5EF4-FFF2-40B4-BE49-F238E27FC236}">
              <a16:creationId xmlns:a16="http://schemas.microsoft.com/office/drawing/2014/main" id="{00000000-0008-0000-0300-000067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6" name="Text Box 11">
          <a:extLst>
            <a:ext uri="{FF2B5EF4-FFF2-40B4-BE49-F238E27FC236}">
              <a16:creationId xmlns:a16="http://schemas.microsoft.com/office/drawing/2014/main" id="{00000000-0008-0000-0300-000068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7" name="Text Box 11">
          <a:extLst>
            <a:ext uri="{FF2B5EF4-FFF2-40B4-BE49-F238E27FC236}">
              <a16:creationId xmlns:a16="http://schemas.microsoft.com/office/drawing/2014/main" id="{00000000-0008-0000-0300-000069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178" name="Text Box 8">
          <a:extLst>
            <a:ext uri="{FF2B5EF4-FFF2-40B4-BE49-F238E27FC236}">
              <a16:creationId xmlns:a16="http://schemas.microsoft.com/office/drawing/2014/main" id="{00000000-0008-0000-0300-00006A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9" name="Text Box 11">
          <a:extLst>
            <a:ext uri="{FF2B5EF4-FFF2-40B4-BE49-F238E27FC236}">
              <a16:creationId xmlns:a16="http://schemas.microsoft.com/office/drawing/2014/main" id="{00000000-0008-0000-0300-00006B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0" name="Text Box 9">
          <a:extLst>
            <a:ext uri="{FF2B5EF4-FFF2-40B4-BE49-F238E27FC236}">
              <a16:creationId xmlns:a16="http://schemas.microsoft.com/office/drawing/2014/main" id="{00000000-0008-0000-0300-00006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1" name="Text Box 11">
          <a:extLst>
            <a:ext uri="{FF2B5EF4-FFF2-40B4-BE49-F238E27FC236}">
              <a16:creationId xmlns:a16="http://schemas.microsoft.com/office/drawing/2014/main" id="{00000000-0008-0000-0300-00006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2" name="Text Box 8">
          <a:extLst>
            <a:ext uri="{FF2B5EF4-FFF2-40B4-BE49-F238E27FC236}">
              <a16:creationId xmlns:a16="http://schemas.microsoft.com/office/drawing/2014/main" id="{00000000-0008-0000-0300-00006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3" name="Text Box 9">
          <a:extLst>
            <a:ext uri="{FF2B5EF4-FFF2-40B4-BE49-F238E27FC236}">
              <a16:creationId xmlns:a16="http://schemas.microsoft.com/office/drawing/2014/main" id="{00000000-0008-0000-0300-00006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4" name="Text Box 11">
          <a:extLst>
            <a:ext uri="{FF2B5EF4-FFF2-40B4-BE49-F238E27FC236}">
              <a16:creationId xmlns:a16="http://schemas.microsoft.com/office/drawing/2014/main" id="{00000000-0008-0000-0300-00007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5" name="Text Box 8">
          <a:extLst>
            <a:ext uri="{FF2B5EF4-FFF2-40B4-BE49-F238E27FC236}">
              <a16:creationId xmlns:a16="http://schemas.microsoft.com/office/drawing/2014/main" id="{00000000-0008-0000-0300-00007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6" name="Text Box 9">
          <a:extLst>
            <a:ext uri="{FF2B5EF4-FFF2-40B4-BE49-F238E27FC236}">
              <a16:creationId xmlns:a16="http://schemas.microsoft.com/office/drawing/2014/main" id="{00000000-0008-0000-0300-00007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7" name="Text Box 11">
          <a:extLst>
            <a:ext uri="{FF2B5EF4-FFF2-40B4-BE49-F238E27FC236}">
              <a16:creationId xmlns:a16="http://schemas.microsoft.com/office/drawing/2014/main" id="{00000000-0008-0000-0300-00007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8" name="Text Box 8">
          <a:extLst>
            <a:ext uri="{FF2B5EF4-FFF2-40B4-BE49-F238E27FC236}">
              <a16:creationId xmlns:a16="http://schemas.microsoft.com/office/drawing/2014/main" id="{00000000-0008-0000-0300-00007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9" name="Text Box 9">
          <a:extLst>
            <a:ext uri="{FF2B5EF4-FFF2-40B4-BE49-F238E27FC236}">
              <a16:creationId xmlns:a16="http://schemas.microsoft.com/office/drawing/2014/main" id="{00000000-0008-0000-0300-00007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0" name="Text Box 11">
          <a:extLst>
            <a:ext uri="{FF2B5EF4-FFF2-40B4-BE49-F238E27FC236}">
              <a16:creationId xmlns:a16="http://schemas.microsoft.com/office/drawing/2014/main" id="{00000000-0008-0000-0300-00007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1" name="Text Box 8">
          <a:extLst>
            <a:ext uri="{FF2B5EF4-FFF2-40B4-BE49-F238E27FC236}">
              <a16:creationId xmlns:a16="http://schemas.microsoft.com/office/drawing/2014/main" id="{00000000-0008-0000-0300-00007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2" name="Text Box 9">
          <a:extLst>
            <a:ext uri="{FF2B5EF4-FFF2-40B4-BE49-F238E27FC236}">
              <a16:creationId xmlns:a16="http://schemas.microsoft.com/office/drawing/2014/main" id="{00000000-0008-0000-0300-00007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3" name="Text Box 11">
          <a:extLst>
            <a:ext uri="{FF2B5EF4-FFF2-40B4-BE49-F238E27FC236}">
              <a16:creationId xmlns:a16="http://schemas.microsoft.com/office/drawing/2014/main" id="{00000000-0008-0000-0300-00007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4" name="Text Box 8">
          <a:extLst>
            <a:ext uri="{FF2B5EF4-FFF2-40B4-BE49-F238E27FC236}">
              <a16:creationId xmlns:a16="http://schemas.microsoft.com/office/drawing/2014/main" id="{00000000-0008-0000-0300-00007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5" name="Text Box 9">
          <a:extLst>
            <a:ext uri="{FF2B5EF4-FFF2-40B4-BE49-F238E27FC236}">
              <a16:creationId xmlns:a16="http://schemas.microsoft.com/office/drawing/2014/main" id="{00000000-0008-0000-0300-00007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6" name="Text Box 11">
          <a:extLst>
            <a:ext uri="{FF2B5EF4-FFF2-40B4-BE49-F238E27FC236}">
              <a16:creationId xmlns:a16="http://schemas.microsoft.com/office/drawing/2014/main" id="{00000000-0008-0000-0300-00007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7" name="Text Box 8">
          <a:extLst>
            <a:ext uri="{FF2B5EF4-FFF2-40B4-BE49-F238E27FC236}">
              <a16:creationId xmlns:a16="http://schemas.microsoft.com/office/drawing/2014/main" id="{00000000-0008-0000-0300-00007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8" name="Text Box 9">
          <a:extLst>
            <a:ext uri="{FF2B5EF4-FFF2-40B4-BE49-F238E27FC236}">
              <a16:creationId xmlns:a16="http://schemas.microsoft.com/office/drawing/2014/main" id="{00000000-0008-0000-0300-00007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9" name="Text Box 11">
          <a:extLst>
            <a:ext uri="{FF2B5EF4-FFF2-40B4-BE49-F238E27FC236}">
              <a16:creationId xmlns:a16="http://schemas.microsoft.com/office/drawing/2014/main" id="{00000000-0008-0000-0300-00007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0" name="Text Box 8">
          <a:extLst>
            <a:ext uri="{FF2B5EF4-FFF2-40B4-BE49-F238E27FC236}">
              <a16:creationId xmlns:a16="http://schemas.microsoft.com/office/drawing/2014/main" id="{00000000-0008-0000-0300-00008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1" name="Text Box 9">
          <a:extLst>
            <a:ext uri="{FF2B5EF4-FFF2-40B4-BE49-F238E27FC236}">
              <a16:creationId xmlns:a16="http://schemas.microsoft.com/office/drawing/2014/main" id="{00000000-0008-0000-0300-00008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2" name="Text Box 11">
          <a:extLst>
            <a:ext uri="{FF2B5EF4-FFF2-40B4-BE49-F238E27FC236}">
              <a16:creationId xmlns:a16="http://schemas.microsoft.com/office/drawing/2014/main" id="{00000000-0008-0000-0300-00008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3" name="Text Box 8">
          <a:extLst>
            <a:ext uri="{FF2B5EF4-FFF2-40B4-BE49-F238E27FC236}">
              <a16:creationId xmlns:a16="http://schemas.microsoft.com/office/drawing/2014/main" id="{00000000-0008-0000-0300-00008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4" name="Text Box 9">
          <a:extLst>
            <a:ext uri="{FF2B5EF4-FFF2-40B4-BE49-F238E27FC236}">
              <a16:creationId xmlns:a16="http://schemas.microsoft.com/office/drawing/2014/main" id="{00000000-0008-0000-0300-00008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5" name="Text Box 11">
          <a:extLst>
            <a:ext uri="{FF2B5EF4-FFF2-40B4-BE49-F238E27FC236}">
              <a16:creationId xmlns:a16="http://schemas.microsoft.com/office/drawing/2014/main" id="{00000000-0008-0000-0300-00008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6" name="Text Box 8">
          <a:extLst>
            <a:ext uri="{FF2B5EF4-FFF2-40B4-BE49-F238E27FC236}">
              <a16:creationId xmlns:a16="http://schemas.microsoft.com/office/drawing/2014/main" id="{00000000-0008-0000-0300-00008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7" name="Text Box 9">
          <a:extLst>
            <a:ext uri="{FF2B5EF4-FFF2-40B4-BE49-F238E27FC236}">
              <a16:creationId xmlns:a16="http://schemas.microsoft.com/office/drawing/2014/main" id="{00000000-0008-0000-0300-00008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8" name="Text Box 11">
          <a:extLst>
            <a:ext uri="{FF2B5EF4-FFF2-40B4-BE49-F238E27FC236}">
              <a16:creationId xmlns:a16="http://schemas.microsoft.com/office/drawing/2014/main" id="{00000000-0008-0000-0300-00008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9" name="Text Box 8">
          <a:extLst>
            <a:ext uri="{FF2B5EF4-FFF2-40B4-BE49-F238E27FC236}">
              <a16:creationId xmlns:a16="http://schemas.microsoft.com/office/drawing/2014/main" id="{00000000-0008-0000-0300-00008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0" name="Text Box 9">
          <a:extLst>
            <a:ext uri="{FF2B5EF4-FFF2-40B4-BE49-F238E27FC236}">
              <a16:creationId xmlns:a16="http://schemas.microsoft.com/office/drawing/2014/main" id="{00000000-0008-0000-0300-00008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1" name="Text Box 11">
          <a:extLst>
            <a:ext uri="{FF2B5EF4-FFF2-40B4-BE49-F238E27FC236}">
              <a16:creationId xmlns:a16="http://schemas.microsoft.com/office/drawing/2014/main" id="{00000000-0008-0000-0300-00008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2" name="Text Box 8">
          <a:extLst>
            <a:ext uri="{FF2B5EF4-FFF2-40B4-BE49-F238E27FC236}">
              <a16:creationId xmlns:a16="http://schemas.microsoft.com/office/drawing/2014/main" id="{00000000-0008-0000-0300-00008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3" name="Text Box 9">
          <a:extLst>
            <a:ext uri="{FF2B5EF4-FFF2-40B4-BE49-F238E27FC236}">
              <a16:creationId xmlns:a16="http://schemas.microsoft.com/office/drawing/2014/main" id="{00000000-0008-0000-0300-00008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4" name="Text Box 11">
          <a:extLst>
            <a:ext uri="{FF2B5EF4-FFF2-40B4-BE49-F238E27FC236}">
              <a16:creationId xmlns:a16="http://schemas.microsoft.com/office/drawing/2014/main" id="{00000000-0008-0000-0300-00008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215" name="Text Box 8">
          <a:extLst>
            <a:ext uri="{FF2B5EF4-FFF2-40B4-BE49-F238E27FC236}">
              <a16:creationId xmlns:a16="http://schemas.microsoft.com/office/drawing/2014/main" id="{00000000-0008-0000-0300-00008F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16" name="Text Box 11">
          <a:extLst>
            <a:ext uri="{FF2B5EF4-FFF2-40B4-BE49-F238E27FC236}">
              <a16:creationId xmlns:a16="http://schemas.microsoft.com/office/drawing/2014/main" id="{00000000-0008-0000-0300-000090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7" name="Text Box 8">
          <a:extLst>
            <a:ext uri="{FF2B5EF4-FFF2-40B4-BE49-F238E27FC236}">
              <a16:creationId xmlns:a16="http://schemas.microsoft.com/office/drawing/2014/main" id="{00000000-0008-0000-0300-00009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8" name="Text Box 9">
          <a:extLst>
            <a:ext uri="{FF2B5EF4-FFF2-40B4-BE49-F238E27FC236}">
              <a16:creationId xmlns:a16="http://schemas.microsoft.com/office/drawing/2014/main" id="{00000000-0008-0000-0300-00009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9" name="Text Box 11">
          <a:extLst>
            <a:ext uri="{FF2B5EF4-FFF2-40B4-BE49-F238E27FC236}">
              <a16:creationId xmlns:a16="http://schemas.microsoft.com/office/drawing/2014/main" id="{00000000-0008-0000-0300-00009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0" name="Text Box 8">
          <a:extLst>
            <a:ext uri="{FF2B5EF4-FFF2-40B4-BE49-F238E27FC236}">
              <a16:creationId xmlns:a16="http://schemas.microsoft.com/office/drawing/2014/main" id="{00000000-0008-0000-0300-000094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1" name="Text Box 9">
          <a:extLst>
            <a:ext uri="{FF2B5EF4-FFF2-40B4-BE49-F238E27FC236}">
              <a16:creationId xmlns:a16="http://schemas.microsoft.com/office/drawing/2014/main" id="{00000000-0008-0000-0300-000095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2" name="Text Box 11">
          <a:extLst>
            <a:ext uri="{FF2B5EF4-FFF2-40B4-BE49-F238E27FC236}">
              <a16:creationId xmlns:a16="http://schemas.microsoft.com/office/drawing/2014/main" id="{00000000-0008-0000-0300-000096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23" name="Text Box 8">
          <a:extLst>
            <a:ext uri="{FF2B5EF4-FFF2-40B4-BE49-F238E27FC236}">
              <a16:creationId xmlns:a16="http://schemas.microsoft.com/office/drawing/2014/main" id="{00000000-0008-0000-0300-00009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24" name="Text Box 9">
          <a:extLst>
            <a:ext uri="{FF2B5EF4-FFF2-40B4-BE49-F238E27FC236}">
              <a16:creationId xmlns:a16="http://schemas.microsoft.com/office/drawing/2014/main" id="{00000000-0008-0000-0300-00009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25" name="Text Box 11">
          <a:extLst>
            <a:ext uri="{FF2B5EF4-FFF2-40B4-BE49-F238E27FC236}">
              <a16:creationId xmlns:a16="http://schemas.microsoft.com/office/drawing/2014/main" id="{00000000-0008-0000-0300-00009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6" name="Text Box 8">
          <a:extLst>
            <a:ext uri="{FF2B5EF4-FFF2-40B4-BE49-F238E27FC236}">
              <a16:creationId xmlns:a16="http://schemas.microsoft.com/office/drawing/2014/main" id="{00000000-0008-0000-0300-00009A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7" name="Text Box 9">
          <a:extLst>
            <a:ext uri="{FF2B5EF4-FFF2-40B4-BE49-F238E27FC236}">
              <a16:creationId xmlns:a16="http://schemas.microsoft.com/office/drawing/2014/main" id="{00000000-0008-0000-0300-00009B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8" name="Text Box 11">
          <a:extLst>
            <a:ext uri="{FF2B5EF4-FFF2-40B4-BE49-F238E27FC236}">
              <a16:creationId xmlns:a16="http://schemas.microsoft.com/office/drawing/2014/main" id="{00000000-0008-0000-0300-00009C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29" name="Text Box 8">
          <a:extLst>
            <a:ext uri="{FF2B5EF4-FFF2-40B4-BE49-F238E27FC236}">
              <a16:creationId xmlns:a16="http://schemas.microsoft.com/office/drawing/2014/main" id="{00000000-0008-0000-0300-00009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30" name="Text Box 9">
          <a:extLst>
            <a:ext uri="{FF2B5EF4-FFF2-40B4-BE49-F238E27FC236}">
              <a16:creationId xmlns:a16="http://schemas.microsoft.com/office/drawing/2014/main" id="{00000000-0008-0000-0300-00009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31" name="Text Box 11">
          <a:extLst>
            <a:ext uri="{FF2B5EF4-FFF2-40B4-BE49-F238E27FC236}">
              <a16:creationId xmlns:a16="http://schemas.microsoft.com/office/drawing/2014/main" id="{00000000-0008-0000-0300-00009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232" name="Text Box 8">
          <a:extLst>
            <a:ext uri="{FF2B5EF4-FFF2-40B4-BE49-F238E27FC236}">
              <a16:creationId xmlns:a16="http://schemas.microsoft.com/office/drawing/2014/main" id="{00000000-0008-0000-0300-0000A0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3" name="Text Box 11">
          <a:extLst>
            <a:ext uri="{FF2B5EF4-FFF2-40B4-BE49-F238E27FC236}">
              <a16:creationId xmlns:a16="http://schemas.microsoft.com/office/drawing/2014/main" id="{00000000-0008-0000-0300-0000A1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4" name="Text Box 11">
          <a:extLst>
            <a:ext uri="{FF2B5EF4-FFF2-40B4-BE49-F238E27FC236}">
              <a16:creationId xmlns:a16="http://schemas.microsoft.com/office/drawing/2014/main" id="{00000000-0008-0000-0300-0000A2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5" name="Text Box 11">
          <a:extLst>
            <a:ext uri="{FF2B5EF4-FFF2-40B4-BE49-F238E27FC236}">
              <a16:creationId xmlns:a16="http://schemas.microsoft.com/office/drawing/2014/main" id="{00000000-0008-0000-0300-0000A3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6" name="Text Box 11">
          <a:extLst>
            <a:ext uri="{FF2B5EF4-FFF2-40B4-BE49-F238E27FC236}">
              <a16:creationId xmlns:a16="http://schemas.microsoft.com/office/drawing/2014/main" id="{00000000-0008-0000-0300-0000A4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7" name="Text Box 11">
          <a:extLst>
            <a:ext uri="{FF2B5EF4-FFF2-40B4-BE49-F238E27FC236}">
              <a16:creationId xmlns:a16="http://schemas.microsoft.com/office/drawing/2014/main" id="{00000000-0008-0000-0300-0000A5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8" name="Text Box 11">
          <a:extLst>
            <a:ext uri="{FF2B5EF4-FFF2-40B4-BE49-F238E27FC236}">
              <a16:creationId xmlns:a16="http://schemas.microsoft.com/office/drawing/2014/main" id="{00000000-0008-0000-0300-0000A6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9" name="Text Box 11">
          <a:extLst>
            <a:ext uri="{FF2B5EF4-FFF2-40B4-BE49-F238E27FC236}">
              <a16:creationId xmlns:a16="http://schemas.microsoft.com/office/drawing/2014/main" id="{00000000-0008-0000-0300-0000A7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40" name="Text Box 11">
          <a:extLst>
            <a:ext uri="{FF2B5EF4-FFF2-40B4-BE49-F238E27FC236}">
              <a16:creationId xmlns:a16="http://schemas.microsoft.com/office/drawing/2014/main" id="{00000000-0008-0000-0300-0000A8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41" name="Text Box 11">
          <a:extLst>
            <a:ext uri="{FF2B5EF4-FFF2-40B4-BE49-F238E27FC236}">
              <a16:creationId xmlns:a16="http://schemas.microsoft.com/office/drawing/2014/main" id="{00000000-0008-0000-0300-0000A9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242" name="Text Box 8">
          <a:extLst>
            <a:ext uri="{FF2B5EF4-FFF2-40B4-BE49-F238E27FC236}">
              <a16:creationId xmlns:a16="http://schemas.microsoft.com/office/drawing/2014/main" id="{00000000-0008-0000-0300-0000AA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43" name="Text Box 11">
          <a:extLst>
            <a:ext uri="{FF2B5EF4-FFF2-40B4-BE49-F238E27FC236}">
              <a16:creationId xmlns:a16="http://schemas.microsoft.com/office/drawing/2014/main" id="{00000000-0008-0000-0300-0000AB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4" name="Text Box 8">
          <a:extLst>
            <a:ext uri="{FF2B5EF4-FFF2-40B4-BE49-F238E27FC236}">
              <a16:creationId xmlns:a16="http://schemas.microsoft.com/office/drawing/2014/main" id="{00000000-0008-0000-0300-0000A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5" name="Text Box 9">
          <a:extLst>
            <a:ext uri="{FF2B5EF4-FFF2-40B4-BE49-F238E27FC236}">
              <a16:creationId xmlns:a16="http://schemas.microsoft.com/office/drawing/2014/main" id="{00000000-0008-0000-0300-0000A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6" name="Text Box 11">
          <a:extLst>
            <a:ext uri="{FF2B5EF4-FFF2-40B4-BE49-F238E27FC236}">
              <a16:creationId xmlns:a16="http://schemas.microsoft.com/office/drawing/2014/main" id="{00000000-0008-0000-0300-0000A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7" name="Text Box 8">
          <a:extLst>
            <a:ext uri="{FF2B5EF4-FFF2-40B4-BE49-F238E27FC236}">
              <a16:creationId xmlns:a16="http://schemas.microsoft.com/office/drawing/2014/main" id="{00000000-0008-0000-0300-0000A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8" name="Text Box 9">
          <a:extLst>
            <a:ext uri="{FF2B5EF4-FFF2-40B4-BE49-F238E27FC236}">
              <a16:creationId xmlns:a16="http://schemas.microsoft.com/office/drawing/2014/main" id="{00000000-0008-0000-0300-0000B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9" name="Text Box 11">
          <a:extLst>
            <a:ext uri="{FF2B5EF4-FFF2-40B4-BE49-F238E27FC236}">
              <a16:creationId xmlns:a16="http://schemas.microsoft.com/office/drawing/2014/main" id="{00000000-0008-0000-0300-0000B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0" name="Text Box 11">
          <a:extLst>
            <a:ext uri="{FF2B5EF4-FFF2-40B4-BE49-F238E27FC236}">
              <a16:creationId xmlns:a16="http://schemas.microsoft.com/office/drawing/2014/main" id="{00000000-0008-0000-0300-0000B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1" name="Text Box 9">
          <a:extLst>
            <a:ext uri="{FF2B5EF4-FFF2-40B4-BE49-F238E27FC236}">
              <a16:creationId xmlns:a16="http://schemas.microsoft.com/office/drawing/2014/main" id="{00000000-0008-0000-0300-0000B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2" name="Text Box 11">
          <a:extLst>
            <a:ext uri="{FF2B5EF4-FFF2-40B4-BE49-F238E27FC236}">
              <a16:creationId xmlns:a16="http://schemas.microsoft.com/office/drawing/2014/main" id="{00000000-0008-0000-0300-0000B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3" name="Text Box 8">
          <a:extLst>
            <a:ext uri="{FF2B5EF4-FFF2-40B4-BE49-F238E27FC236}">
              <a16:creationId xmlns:a16="http://schemas.microsoft.com/office/drawing/2014/main" id="{00000000-0008-0000-0300-0000B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4" name="Text Box 9">
          <a:extLst>
            <a:ext uri="{FF2B5EF4-FFF2-40B4-BE49-F238E27FC236}">
              <a16:creationId xmlns:a16="http://schemas.microsoft.com/office/drawing/2014/main" id="{00000000-0008-0000-0300-0000B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5" name="Text Box 11">
          <a:extLst>
            <a:ext uri="{FF2B5EF4-FFF2-40B4-BE49-F238E27FC236}">
              <a16:creationId xmlns:a16="http://schemas.microsoft.com/office/drawing/2014/main" id="{00000000-0008-0000-0300-0000B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6" name="Text Box 8">
          <a:extLst>
            <a:ext uri="{FF2B5EF4-FFF2-40B4-BE49-F238E27FC236}">
              <a16:creationId xmlns:a16="http://schemas.microsoft.com/office/drawing/2014/main" id="{00000000-0008-0000-0300-0000B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7" name="Text Box 9">
          <a:extLst>
            <a:ext uri="{FF2B5EF4-FFF2-40B4-BE49-F238E27FC236}">
              <a16:creationId xmlns:a16="http://schemas.microsoft.com/office/drawing/2014/main" id="{00000000-0008-0000-0300-0000B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8" name="Text Box 11">
          <a:extLst>
            <a:ext uri="{FF2B5EF4-FFF2-40B4-BE49-F238E27FC236}">
              <a16:creationId xmlns:a16="http://schemas.microsoft.com/office/drawing/2014/main" id="{00000000-0008-0000-0300-0000B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9" name="Text Box 8">
          <a:extLst>
            <a:ext uri="{FF2B5EF4-FFF2-40B4-BE49-F238E27FC236}">
              <a16:creationId xmlns:a16="http://schemas.microsoft.com/office/drawing/2014/main" id="{00000000-0008-0000-0300-0000B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0" name="Text Box 9">
          <a:extLst>
            <a:ext uri="{FF2B5EF4-FFF2-40B4-BE49-F238E27FC236}">
              <a16:creationId xmlns:a16="http://schemas.microsoft.com/office/drawing/2014/main" id="{00000000-0008-0000-0300-0000B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1" name="Text Box 11">
          <a:extLst>
            <a:ext uri="{FF2B5EF4-FFF2-40B4-BE49-F238E27FC236}">
              <a16:creationId xmlns:a16="http://schemas.microsoft.com/office/drawing/2014/main" id="{00000000-0008-0000-0300-0000B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2" name="Text Box 8">
          <a:extLst>
            <a:ext uri="{FF2B5EF4-FFF2-40B4-BE49-F238E27FC236}">
              <a16:creationId xmlns:a16="http://schemas.microsoft.com/office/drawing/2014/main" id="{00000000-0008-0000-0300-0000B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3" name="Text Box 9">
          <a:extLst>
            <a:ext uri="{FF2B5EF4-FFF2-40B4-BE49-F238E27FC236}">
              <a16:creationId xmlns:a16="http://schemas.microsoft.com/office/drawing/2014/main" id="{00000000-0008-0000-0300-0000B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4" name="Text Box 11">
          <a:extLst>
            <a:ext uri="{FF2B5EF4-FFF2-40B4-BE49-F238E27FC236}">
              <a16:creationId xmlns:a16="http://schemas.microsoft.com/office/drawing/2014/main" id="{00000000-0008-0000-0300-0000C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5" name="Text Box 8">
          <a:extLst>
            <a:ext uri="{FF2B5EF4-FFF2-40B4-BE49-F238E27FC236}">
              <a16:creationId xmlns:a16="http://schemas.microsoft.com/office/drawing/2014/main" id="{00000000-0008-0000-0300-0000C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6" name="Text Box 9">
          <a:extLst>
            <a:ext uri="{FF2B5EF4-FFF2-40B4-BE49-F238E27FC236}">
              <a16:creationId xmlns:a16="http://schemas.microsoft.com/office/drawing/2014/main" id="{00000000-0008-0000-0300-0000C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7" name="Text Box 11">
          <a:extLst>
            <a:ext uri="{FF2B5EF4-FFF2-40B4-BE49-F238E27FC236}">
              <a16:creationId xmlns:a16="http://schemas.microsoft.com/office/drawing/2014/main" id="{00000000-0008-0000-0300-0000C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8" name="Text Box 8">
          <a:extLst>
            <a:ext uri="{FF2B5EF4-FFF2-40B4-BE49-F238E27FC236}">
              <a16:creationId xmlns:a16="http://schemas.microsoft.com/office/drawing/2014/main" id="{00000000-0008-0000-0300-0000C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9" name="Text Box 9">
          <a:extLst>
            <a:ext uri="{FF2B5EF4-FFF2-40B4-BE49-F238E27FC236}">
              <a16:creationId xmlns:a16="http://schemas.microsoft.com/office/drawing/2014/main" id="{00000000-0008-0000-0300-0000C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0" name="Text Box 11">
          <a:extLst>
            <a:ext uri="{FF2B5EF4-FFF2-40B4-BE49-F238E27FC236}">
              <a16:creationId xmlns:a16="http://schemas.microsoft.com/office/drawing/2014/main" id="{00000000-0008-0000-0300-0000C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1" name="Text Box 8">
          <a:extLst>
            <a:ext uri="{FF2B5EF4-FFF2-40B4-BE49-F238E27FC236}">
              <a16:creationId xmlns:a16="http://schemas.microsoft.com/office/drawing/2014/main" id="{00000000-0008-0000-0300-0000C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2" name="Text Box 9">
          <a:extLst>
            <a:ext uri="{FF2B5EF4-FFF2-40B4-BE49-F238E27FC236}">
              <a16:creationId xmlns:a16="http://schemas.microsoft.com/office/drawing/2014/main" id="{00000000-0008-0000-0300-0000C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3" name="Text Box 11">
          <a:extLst>
            <a:ext uri="{FF2B5EF4-FFF2-40B4-BE49-F238E27FC236}">
              <a16:creationId xmlns:a16="http://schemas.microsoft.com/office/drawing/2014/main" id="{00000000-0008-0000-0300-0000C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4" name="Text Box 8">
          <a:extLst>
            <a:ext uri="{FF2B5EF4-FFF2-40B4-BE49-F238E27FC236}">
              <a16:creationId xmlns:a16="http://schemas.microsoft.com/office/drawing/2014/main" id="{00000000-0008-0000-0300-0000C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5" name="Text Box 9">
          <a:extLst>
            <a:ext uri="{FF2B5EF4-FFF2-40B4-BE49-F238E27FC236}">
              <a16:creationId xmlns:a16="http://schemas.microsoft.com/office/drawing/2014/main" id="{00000000-0008-0000-0300-0000C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6" name="Text Box 11">
          <a:extLst>
            <a:ext uri="{FF2B5EF4-FFF2-40B4-BE49-F238E27FC236}">
              <a16:creationId xmlns:a16="http://schemas.microsoft.com/office/drawing/2014/main" id="{00000000-0008-0000-0300-0000C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7" name="Text Box 8">
          <a:extLst>
            <a:ext uri="{FF2B5EF4-FFF2-40B4-BE49-F238E27FC236}">
              <a16:creationId xmlns:a16="http://schemas.microsoft.com/office/drawing/2014/main" id="{00000000-0008-0000-0300-0000C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8" name="Text Box 9">
          <a:extLst>
            <a:ext uri="{FF2B5EF4-FFF2-40B4-BE49-F238E27FC236}">
              <a16:creationId xmlns:a16="http://schemas.microsoft.com/office/drawing/2014/main" id="{00000000-0008-0000-0300-0000C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9" name="Text Box 11">
          <a:extLst>
            <a:ext uri="{FF2B5EF4-FFF2-40B4-BE49-F238E27FC236}">
              <a16:creationId xmlns:a16="http://schemas.microsoft.com/office/drawing/2014/main" id="{00000000-0008-0000-0300-0000C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0" name="Text Box 8">
          <a:extLst>
            <a:ext uri="{FF2B5EF4-FFF2-40B4-BE49-F238E27FC236}">
              <a16:creationId xmlns:a16="http://schemas.microsoft.com/office/drawing/2014/main" id="{00000000-0008-0000-0300-0000D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1" name="Text Box 9">
          <a:extLst>
            <a:ext uri="{FF2B5EF4-FFF2-40B4-BE49-F238E27FC236}">
              <a16:creationId xmlns:a16="http://schemas.microsoft.com/office/drawing/2014/main" id="{00000000-0008-0000-0300-0000D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2" name="Text Box 11">
          <a:extLst>
            <a:ext uri="{FF2B5EF4-FFF2-40B4-BE49-F238E27FC236}">
              <a16:creationId xmlns:a16="http://schemas.microsoft.com/office/drawing/2014/main" id="{00000000-0008-0000-0300-0000D2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3" name="Text Box 8">
          <a:extLst>
            <a:ext uri="{FF2B5EF4-FFF2-40B4-BE49-F238E27FC236}">
              <a16:creationId xmlns:a16="http://schemas.microsoft.com/office/drawing/2014/main" id="{00000000-0008-0000-0300-0000D3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4" name="Text Box 9">
          <a:extLst>
            <a:ext uri="{FF2B5EF4-FFF2-40B4-BE49-F238E27FC236}">
              <a16:creationId xmlns:a16="http://schemas.microsoft.com/office/drawing/2014/main" id="{00000000-0008-0000-0300-0000D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5" name="Text Box 11">
          <a:extLst>
            <a:ext uri="{FF2B5EF4-FFF2-40B4-BE49-F238E27FC236}">
              <a16:creationId xmlns:a16="http://schemas.microsoft.com/office/drawing/2014/main" id="{00000000-0008-0000-0300-0000D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286" name="Text Box 8">
          <a:extLst>
            <a:ext uri="{FF2B5EF4-FFF2-40B4-BE49-F238E27FC236}">
              <a16:creationId xmlns:a16="http://schemas.microsoft.com/office/drawing/2014/main" id="{00000000-0008-0000-0300-0000D6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87" name="Text Box 11">
          <a:extLst>
            <a:ext uri="{FF2B5EF4-FFF2-40B4-BE49-F238E27FC236}">
              <a16:creationId xmlns:a16="http://schemas.microsoft.com/office/drawing/2014/main" id="{00000000-0008-0000-0300-0000D7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8" name="Text Box 8">
          <a:extLst>
            <a:ext uri="{FF2B5EF4-FFF2-40B4-BE49-F238E27FC236}">
              <a16:creationId xmlns:a16="http://schemas.microsoft.com/office/drawing/2014/main" id="{00000000-0008-0000-0300-0000D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9" name="Text Box 9">
          <a:extLst>
            <a:ext uri="{FF2B5EF4-FFF2-40B4-BE49-F238E27FC236}">
              <a16:creationId xmlns:a16="http://schemas.microsoft.com/office/drawing/2014/main" id="{00000000-0008-0000-0300-0000D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90" name="Text Box 11">
          <a:extLst>
            <a:ext uri="{FF2B5EF4-FFF2-40B4-BE49-F238E27FC236}">
              <a16:creationId xmlns:a16="http://schemas.microsoft.com/office/drawing/2014/main" id="{00000000-0008-0000-0300-0000D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3291" name="Text Box 11">
          <a:extLst>
            <a:ext uri="{FF2B5EF4-FFF2-40B4-BE49-F238E27FC236}">
              <a16:creationId xmlns:a16="http://schemas.microsoft.com/office/drawing/2014/main" id="{00000000-0008-0000-0300-0000DB0C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2" name="Text Box 8">
          <a:extLst>
            <a:ext uri="{FF2B5EF4-FFF2-40B4-BE49-F238E27FC236}">
              <a16:creationId xmlns:a16="http://schemas.microsoft.com/office/drawing/2014/main" id="{00000000-0008-0000-0300-0000DC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3" name="Text Box 9">
          <a:extLst>
            <a:ext uri="{FF2B5EF4-FFF2-40B4-BE49-F238E27FC236}">
              <a16:creationId xmlns:a16="http://schemas.microsoft.com/office/drawing/2014/main" id="{00000000-0008-0000-0300-0000DD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4" name="Text Box 11">
          <a:extLst>
            <a:ext uri="{FF2B5EF4-FFF2-40B4-BE49-F238E27FC236}">
              <a16:creationId xmlns:a16="http://schemas.microsoft.com/office/drawing/2014/main" id="{00000000-0008-0000-0300-0000DE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95" name="Text Box 8">
          <a:extLst>
            <a:ext uri="{FF2B5EF4-FFF2-40B4-BE49-F238E27FC236}">
              <a16:creationId xmlns:a16="http://schemas.microsoft.com/office/drawing/2014/main" id="{00000000-0008-0000-0300-0000D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96" name="Text Box 9">
          <a:extLst>
            <a:ext uri="{FF2B5EF4-FFF2-40B4-BE49-F238E27FC236}">
              <a16:creationId xmlns:a16="http://schemas.microsoft.com/office/drawing/2014/main" id="{00000000-0008-0000-0300-0000E0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97" name="Text Box 11">
          <a:extLst>
            <a:ext uri="{FF2B5EF4-FFF2-40B4-BE49-F238E27FC236}">
              <a16:creationId xmlns:a16="http://schemas.microsoft.com/office/drawing/2014/main" id="{00000000-0008-0000-0300-0000E1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8" name="Text Box 8">
          <a:extLst>
            <a:ext uri="{FF2B5EF4-FFF2-40B4-BE49-F238E27FC236}">
              <a16:creationId xmlns:a16="http://schemas.microsoft.com/office/drawing/2014/main" id="{00000000-0008-0000-0300-0000E2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9" name="Text Box 9">
          <a:extLst>
            <a:ext uri="{FF2B5EF4-FFF2-40B4-BE49-F238E27FC236}">
              <a16:creationId xmlns:a16="http://schemas.microsoft.com/office/drawing/2014/main" id="{00000000-0008-0000-0300-0000E3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00" name="Text Box 11">
          <a:extLst>
            <a:ext uri="{FF2B5EF4-FFF2-40B4-BE49-F238E27FC236}">
              <a16:creationId xmlns:a16="http://schemas.microsoft.com/office/drawing/2014/main" id="{00000000-0008-0000-0300-0000E40C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01" name="Text Box 8">
          <a:extLst>
            <a:ext uri="{FF2B5EF4-FFF2-40B4-BE49-F238E27FC236}">
              <a16:creationId xmlns:a16="http://schemas.microsoft.com/office/drawing/2014/main" id="{00000000-0008-0000-0300-0000E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02" name="Text Box 9">
          <a:extLst>
            <a:ext uri="{FF2B5EF4-FFF2-40B4-BE49-F238E27FC236}">
              <a16:creationId xmlns:a16="http://schemas.microsoft.com/office/drawing/2014/main" id="{00000000-0008-0000-0300-0000E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03" name="Text Box 11">
          <a:extLst>
            <a:ext uri="{FF2B5EF4-FFF2-40B4-BE49-F238E27FC236}">
              <a16:creationId xmlns:a16="http://schemas.microsoft.com/office/drawing/2014/main" id="{00000000-0008-0000-0300-0000E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04" name="Text Box 8">
          <a:extLst>
            <a:ext uri="{FF2B5EF4-FFF2-40B4-BE49-F238E27FC236}">
              <a16:creationId xmlns:a16="http://schemas.microsoft.com/office/drawing/2014/main" id="{00000000-0008-0000-0300-0000E8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5" name="Text Box 11">
          <a:extLst>
            <a:ext uri="{FF2B5EF4-FFF2-40B4-BE49-F238E27FC236}">
              <a16:creationId xmlns:a16="http://schemas.microsoft.com/office/drawing/2014/main" id="{00000000-0008-0000-0300-0000E9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6" name="Text Box 11">
          <a:extLst>
            <a:ext uri="{FF2B5EF4-FFF2-40B4-BE49-F238E27FC236}">
              <a16:creationId xmlns:a16="http://schemas.microsoft.com/office/drawing/2014/main" id="{00000000-0008-0000-0300-0000EA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7" name="Text Box 11">
          <a:extLst>
            <a:ext uri="{FF2B5EF4-FFF2-40B4-BE49-F238E27FC236}">
              <a16:creationId xmlns:a16="http://schemas.microsoft.com/office/drawing/2014/main" id="{00000000-0008-0000-0300-0000EB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8" name="Text Box 11">
          <a:extLst>
            <a:ext uri="{FF2B5EF4-FFF2-40B4-BE49-F238E27FC236}">
              <a16:creationId xmlns:a16="http://schemas.microsoft.com/office/drawing/2014/main" id="{00000000-0008-0000-0300-0000EC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9" name="Text Box 11">
          <a:extLst>
            <a:ext uri="{FF2B5EF4-FFF2-40B4-BE49-F238E27FC236}">
              <a16:creationId xmlns:a16="http://schemas.microsoft.com/office/drawing/2014/main" id="{00000000-0008-0000-0300-0000ED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0" name="Text Box 11">
          <a:extLst>
            <a:ext uri="{FF2B5EF4-FFF2-40B4-BE49-F238E27FC236}">
              <a16:creationId xmlns:a16="http://schemas.microsoft.com/office/drawing/2014/main" id="{00000000-0008-0000-0300-0000EE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1" name="Text Box 11">
          <a:extLst>
            <a:ext uri="{FF2B5EF4-FFF2-40B4-BE49-F238E27FC236}">
              <a16:creationId xmlns:a16="http://schemas.microsoft.com/office/drawing/2014/main" id="{00000000-0008-0000-0300-0000EF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2" name="Text Box 11">
          <a:extLst>
            <a:ext uri="{FF2B5EF4-FFF2-40B4-BE49-F238E27FC236}">
              <a16:creationId xmlns:a16="http://schemas.microsoft.com/office/drawing/2014/main" id="{00000000-0008-0000-0300-0000F0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3" name="Text Box 11">
          <a:extLst>
            <a:ext uri="{FF2B5EF4-FFF2-40B4-BE49-F238E27FC236}">
              <a16:creationId xmlns:a16="http://schemas.microsoft.com/office/drawing/2014/main" id="{00000000-0008-0000-0300-0000F1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14" name="Text Box 8">
          <a:extLst>
            <a:ext uri="{FF2B5EF4-FFF2-40B4-BE49-F238E27FC236}">
              <a16:creationId xmlns:a16="http://schemas.microsoft.com/office/drawing/2014/main" id="{00000000-0008-0000-0300-0000F20C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5" name="Text Box 11">
          <a:extLst>
            <a:ext uri="{FF2B5EF4-FFF2-40B4-BE49-F238E27FC236}">
              <a16:creationId xmlns:a16="http://schemas.microsoft.com/office/drawing/2014/main" id="{00000000-0008-0000-0300-0000F30C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16" name="Text Box 9">
          <a:extLst>
            <a:ext uri="{FF2B5EF4-FFF2-40B4-BE49-F238E27FC236}">
              <a16:creationId xmlns:a16="http://schemas.microsoft.com/office/drawing/2014/main" id="{00000000-0008-0000-0300-0000F4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17" name="Text Box 11">
          <a:extLst>
            <a:ext uri="{FF2B5EF4-FFF2-40B4-BE49-F238E27FC236}">
              <a16:creationId xmlns:a16="http://schemas.microsoft.com/office/drawing/2014/main" id="{00000000-0008-0000-0300-0000F5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18" name="Text Box 8">
          <a:extLst>
            <a:ext uri="{FF2B5EF4-FFF2-40B4-BE49-F238E27FC236}">
              <a16:creationId xmlns:a16="http://schemas.microsoft.com/office/drawing/2014/main" id="{00000000-0008-0000-0300-0000F6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19" name="Text Box 9">
          <a:extLst>
            <a:ext uri="{FF2B5EF4-FFF2-40B4-BE49-F238E27FC236}">
              <a16:creationId xmlns:a16="http://schemas.microsoft.com/office/drawing/2014/main" id="{00000000-0008-0000-0300-0000F7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0" name="Text Box 11">
          <a:extLst>
            <a:ext uri="{FF2B5EF4-FFF2-40B4-BE49-F238E27FC236}">
              <a16:creationId xmlns:a16="http://schemas.microsoft.com/office/drawing/2014/main" id="{00000000-0008-0000-0300-0000F8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1" name="Text Box 8">
          <a:extLst>
            <a:ext uri="{FF2B5EF4-FFF2-40B4-BE49-F238E27FC236}">
              <a16:creationId xmlns:a16="http://schemas.microsoft.com/office/drawing/2014/main" id="{00000000-0008-0000-0300-0000F9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2" name="Text Box 9">
          <a:extLst>
            <a:ext uri="{FF2B5EF4-FFF2-40B4-BE49-F238E27FC236}">
              <a16:creationId xmlns:a16="http://schemas.microsoft.com/office/drawing/2014/main" id="{00000000-0008-0000-0300-0000FA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3" name="Text Box 11">
          <a:extLst>
            <a:ext uri="{FF2B5EF4-FFF2-40B4-BE49-F238E27FC236}">
              <a16:creationId xmlns:a16="http://schemas.microsoft.com/office/drawing/2014/main" id="{00000000-0008-0000-0300-0000FB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4" name="Text Box 8">
          <a:extLst>
            <a:ext uri="{FF2B5EF4-FFF2-40B4-BE49-F238E27FC236}">
              <a16:creationId xmlns:a16="http://schemas.microsoft.com/office/drawing/2014/main" id="{00000000-0008-0000-0300-0000FC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5" name="Text Box 9">
          <a:extLst>
            <a:ext uri="{FF2B5EF4-FFF2-40B4-BE49-F238E27FC236}">
              <a16:creationId xmlns:a16="http://schemas.microsoft.com/office/drawing/2014/main" id="{00000000-0008-0000-0300-0000FD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6" name="Text Box 11">
          <a:extLst>
            <a:ext uri="{FF2B5EF4-FFF2-40B4-BE49-F238E27FC236}">
              <a16:creationId xmlns:a16="http://schemas.microsoft.com/office/drawing/2014/main" id="{00000000-0008-0000-0300-0000FE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7" name="Text Box 8">
          <a:extLst>
            <a:ext uri="{FF2B5EF4-FFF2-40B4-BE49-F238E27FC236}">
              <a16:creationId xmlns:a16="http://schemas.microsoft.com/office/drawing/2014/main" id="{00000000-0008-0000-0300-0000FF0C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8" name="Text Box 9">
          <a:extLst>
            <a:ext uri="{FF2B5EF4-FFF2-40B4-BE49-F238E27FC236}">
              <a16:creationId xmlns:a16="http://schemas.microsoft.com/office/drawing/2014/main" id="{00000000-0008-0000-0300-00000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9" name="Text Box 11">
          <a:extLst>
            <a:ext uri="{FF2B5EF4-FFF2-40B4-BE49-F238E27FC236}">
              <a16:creationId xmlns:a16="http://schemas.microsoft.com/office/drawing/2014/main" id="{00000000-0008-0000-0300-00000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0" name="Text Box 8">
          <a:extLst>
            <a:ext uri="{FF2B5EF4-FFF2-40B4-BE49-F238E27FC236}">
              <a16:creationId xmlns:a16="http://schemas.microsoft.com/office/drawing/2014/main" id="{00000000-0008-0000-0300-00000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1" name="Text Box 9">
          <a:extLst>
            <a:ext uri="{FF2B5EF4-FFF2-40B4-BE49-F238E27FC236}">
              <a16:creationId xmlns:a16="http://schemas.microsoft.com/office/drawing/2014/main" id="{00000000-0008-0000-0300-00000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2" name="Text Box 11">
          <a:extLst>
            <a:ext uri="{FF2B5EF4-FFF2-40B4-BE49-F238E27FC236}">
              <a16:creationId xmlns:a16="http://schemas.microsoft.com/office/drawing/2014/main" id="{00000000-0008-0000-0300-00000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3" name="Text Box 8">
          <a:extLst>
            <a:ext uri="{FF2B5EF4-FFF2-40B4-BE49-F238E27FC236}">
              <a16:creationId xmlns:a16="http://schemas.microsoft.com/office/drawing/2014/main" id="{00000000-0008-0000-0300-00000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4" name="Text Box 9">
          <a:extLst>
            <a:ext uri="{FF2B5EF4-FFF2-40B4-BE49-F238E27FC236}">
              <a16:creationId xmlns:a16="http://schemas.microsoft.com/office/drawing/2014/main" id="{00000000-0008-0000-0300-00000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5" name="Text Box 11">
          <a:extLst>
            <a:ext uri="{FF2B5EF4-FFF2-40B4-BE49-F238E27FC236}">
              <a16:creationId xmlns:a16="http://schemas.microsoft.com/office/drawing/2014/main" id="{00000000-0008-0000-0300-00000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6" name="Text Box 8">
          <a:extLst>
            <a:ext uri="{FF2B5EF4-FFF2-40B4-BE49-F238E27FC236}">
              <a16:creationId xmlns:a16="http://schemas.microsoft.com/office/drawing/2014/main" id="{00000000-0008-0000-0300-00000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7" name="Text Box 9">
          <a:extLst>
            <a:ext uri="{FF2B5EF4-FFF2-40B4-BE49-F238E27FC236}">
              <a16:creationId xmlns:a16="http://schemas.microsoft.com/office/drawing/2014/main" id="{00000000-0008-0000-0300-00000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8" name="Text Box 11">
          <a:extLst>
            <a:ext uri="{FF2B5EF4-FFF2-40B4-BE49-F238E27FC236}">
              <a16:creationId xmlns:a16="http://schemas.microsoft.com/office/drawing/2014/main" id="{00000000-0008-0000-0300-00000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9" name="Text Box 8">
          <a:extLst>
            <a:ext uri="{FF2B5EF4-FFF2-40B4-BE49-F238E27FC236}">
              <a16:creationId xmlns:a16="http://schemas.microsoft.com/office/drawing/2014/main" id="{00000000-0008-0000-0300-00000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0" name="Text Box 9">
          <a:extLst>
            <a:ext uri="{FF2B5EF4-FFF2-40B4-BE49-F238E27FC236}">
              <a16:creationId xmlns:a16="http://schemas.microsoft.com/office/drawing/2014/main" id="{00000000-0008-0000-0300-00000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1" name="Text Box 11">
          <a:extLst>
            <a:ext uri="{FF2B5EF4-FFF2-40B4-BE49-F238E27FC236}">
              <a16:creationId xmlns:a16="http://schemas.microsoft.com/office/drawing/2014/main" id="{00000000-0008-0000-0300-00000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2" name="Text Box 8">
          <a:extLst>
            <a:ext uri="{FF2B5EF4-FFF2-40B4-BE49-F238E27FC236}">
              <a16:creationId xmlns:a16="http://schemas.microsoft.com/office/drawing/2014/main" id="{00000000-0008-0000-0300-00000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3" name="Text Box 9">
          <a:extLst>
            <a:ext uri="{FF2B5EF4-FFF2-40B4-BE49-F238E27FC236}">
              <a16:creationId xmlns:a16="http://schemas.microsoft.com/office/drawing/2014/main" id="{00000000-0008-0000-0300-00000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4" name="Text Box 11">
          <a:extLst>
            <a:ext uri="{FF2B5EF4-FFF2-40B4-BE49-F238E27FC236}">
              <a16:creationId xmlns:a16="http://schemas.microsoft.com/office/drawing/2014/main" id="{00000000-0008-0000-0300-00001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5" name="Text Box 8">
          <a:extLst>
            <a:ext uri="{FF2B5EF4-FFF2-40B4-BE49-F238E27FC236}">
              <a16:creationId xmlns:a16="http://schemas.microsoft.com/office/drawing/2014/main" id="{00000000-0008-0000-0300-00001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6" name="Text Box 9">
          <a:extLst>
            <a:ext uri="{FF2B5EF4-FFF2-40B4-BE49-F238E27FC236}">
              <a16:creationId xmlns:a16="http://schemas.microsoft.com/office/drawing/2014/main" id="{00000000-0008-0000-0300-00001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7" name="Text Box 11">
          <a:extLst>
            <a:ext uri="{FF2B5EF4-FFF2-40B4-BE49-F238E27FC236}">
              <a16:creationId xmlns:a16="http://schemas.microsoft.com/office/drawing/2014/main" id="{00000000-0008-0000-0300-00001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8" name="Text Box 8">
          <a:extLst>
            <a:ext uri="{FF2B5EF4-FFF2-40B4-BE49-F238E27FC236}">
              <a16:creationId xmlns:a16="http://schemas.microsoft.com/office/drawing/2014/main" id="{00000000-0008-0000-0300-00001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9" name="Text Box 9">
          <a:extLst>
            <a:ext uri="{FF2B5EF4-FFF2-40B4-BE49-F238E27FC236}">
              <a16:creationId xmlns:a16="http://schemas.microsoft.com/office/drawing/2014/main" id="{00000000-0008-0000-0300-00001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0" name="Text Box 11">
          <a:extLst>
            <a:ext uri="{FF2B5EF4-FFF2-40B4-BE49-F238E27FC236}">
              <a16:creationId xmlns:a16="http://schemas.microsoft.com/office/drawing/2014/main" id="{00000000-0008-0000-0300-00001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51" name="Text Box 8">
          <a:extLst>
            <a:ext uri="{FF2B5EF4-FFF2-40B4-BE49-F238E27FC236}">
              <a16:creationId xmlns:a16="http://schemas.microsoft.com/office/drawing/2014/main" id="{00000000-0008-0000-0300-000017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52" name="Text Box 11">
          <a:extLst>
            <a:ext uri="{FF2B5EF4-FFF2-40B4-BE49-F238E27FC236}">
              <a16:creationId xmlns:a16="http://schemas.microsoft.com/office/drawing/2014/main" id="{00000000-0008-0000-0300-000018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3" name="Text Box 8">
          <a:extLst>
            <a:ext uri="{FF2B5EF4-FFF2-40B4-BE49-F238E27FC236}">
              <a16:creationId xmlns:a16="http://schemas.microsoft.com/office/drawing/2014/main" id="{00000000-0008-0000-0300-00001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4" name="Text Box 9">
          <a:extLst>
            <a:ext uri="{FF2B5EF4-FFF2-40B4-BE49-F238E27FC236}">
              <a16:creationId xmlns:a16="http://schemas.microsoft.com/office/drawing/2014/main" id="{00000000-0008-0000-0300-00001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5" name="Text Box 11">
          <a:extLst>
            <a:ext uri="{FF2B5EF4-FFF2-40B4-BE49-F238E27FC236}">
              <a16:creationId xmlns:a16="http://schemas.microsoft.com/office/drawing/2014/main" id="{00000000-0008-0000-0300-00001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56" name="Text Box 8">
          <a:extLst>
            <a:ext uri="{FF2B5EF4-FFF2-40B4-BE49-F238E27FC236}">
              <a16:creationId xmlns:a16="http://schemas.microsoft.com/office/drawing/2014/main" id="{00000000-0008-0000-0300-00001C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57" name="Text Box 9">
          <a:extLst>
            <a:ext uri="{FF2B5EF4-FFF2-40B4-BE49-F238E27FC236}">
              <a16:creationId xmlns:a16="http://schemas.microsoft.com/office/drawing/2014/main" id="{00000000-0008-0000-0300-00001D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58" name="Text Box 11">
          <a:extLst>
            <a:ext uri="{FF2B5EF4-FFF2-40B4-BE49-F238E27FC236}">
              <a16:creationId xmlns:a16="http://schemas.microsoft.com/office/drawing/2014/main" id="{00000000-0008-0000-0300-00001E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9" name="Text Box 8">
          <a:extLst>
            <a:ext uri="{FF2B5EF4-FFF2-40B4-BE49-F238E27FC236}">
              <a16:creationId xmlns:a16="http://schemas.microsoft.com/office/drawing/2014/main" id="{00000000-0008-0000-0300-00001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0" name="Text Box 9">
          <a:extLst>
            <a:ext uri="{FF2B5EF4-FFF2-40B4-BE49-F238E27FC236}">
              <a16:creationId xmlns:a16="http://schemas.microsoft.com/office/drawing/2014/main" id="{00000000-0008-0000-0300-00002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1" name="Text Box 11">
          <a:extLst>
            <a:ext uri="{FF2B5EF4-FFF2-40B4-BE49-F238E27FC236}">
              <a16:creationId xmlns:a16="http://schemas.microsoft.com/office/drawing/2014/main" id="{00000000-0008-0000-0300-00002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62" name="Text Box 8">
          <a:extLst>
            <a:ext uri="{FF2B5EF4-FFF2-40B4-BE49-F238E27FC236}">
              <a16:creationId xmlns:a16="http://schemas.microsoft.com/office/drawing/2014/main" id="{00000000-0008-0000-0300-000022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63" name="Text Box 9">
          <a:extLst>
            <a:ext uri="{FF2B5EF4-FFF2-40B4-BE49-F238E27FC236}">
              <a16:creationId xmlns:a16="http://schemas.microsoft.com/office/drawing/2014/main" id="{00000000-0008-0000-0300-000023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64" name="Text Box 11">
          <a:extLst>
            <a:ext uri="{FF2B5EF4-FFF2-40B4-BE49-F238E27FC236}">
              <a16:creationId xmlns:a16="http://schemas.microsoft.com/office/drawing/2014/main" id="{00000000-0008-0000-0300-000024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5" name="Text Box 8">
          <a:extLst>
            <a:ext uri="{FF2B5EF4-FFF2-40B4-BE49-F238E27FC236}">
              <a16:creationId xmlns:a16="http://schemas.microsoft.com/office/drawing/2014/main" id="{00000000-0008-0000-0300-00002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6" name="Text Box 9">
          <a:extLst>
            <a:ext uri="{FF2B5EF4-FFF2-40B4-BE49-F238E27FC236}">
              <a16:creationId xmlns:a16="http://schemas.microsoft.com/office/drawing/2014/main" id="{00000000-0008-0000-0300-00002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7" name="Text Box 11">
          <a:extLst>
            <a:ext uri="{FF2B5EF4-FFF2-40B4-BE49-F238E27FC236}">
              <a16:creationId xmlns:a16="http://schemas.microsoft.com/office/drawing/2014/main" id="{00000000-0008-0000-0300-00002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68" name="Text Box 8">
          <a:extLst>
            <a:ext uri="{FF2B5EF4-FFF2-40B4-BE49-F238E27FC236}">
              <a16:creationId xmlns:a16="http://schemas.microsoft.com/office/drawing/2014/main" id="{00000000-0008-0000-0300-000028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69" name="Text Box 11">
          <a:extLst>
            <a:ext uri="{FF2B5EF4-FFF2-40B4-BE49-F238E27FC236}">
              <a16:creationId xmlns:a16="http://schemas.microsoft.com/office/drawing/2014/main" id="{00000000-0008-0000-0300-000029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0" name="Text Box 11">
          <a:extLst>
            <a:ext uri="{FF2B5EF4-FFF2-40B4-BE49-F238E27FC236}">
              <a16:creationId xmlns:a16="http://schemas.microsoft.com/office/drawing/2014/main" id="{00000000-0008-0000-0300-00002A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1" name="Text Box 11">
          <a:extLst>
            <a:ext uri="{FF2B5EF4-FFF2-40B4-BE49-F238E27FC236}">
              <a16:creationId xmlns:a16="http://schemas.microsoft.com/office/drawing/2014/main" id="{00000000-0008-0000-0300-00002B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2" name="Text Box 11">
          <a:extLst>
            <a:ext uri="{FF2B5EF4-FFF2-40B4-BE49-F238E27FC236}">
              <a16:creationId xmlns:a16="http://schemas.microsoft.com/office/drawing/2014/main" id="{00000000-0008-0000-0300-00002C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3" name="Text Box 11">
          <a:extLst>
            <a:ext uri="{FF2B5EF4-FFF2-40B4-BE49-F238E27FC236}">
              <a16:creationId xmlns:a16="http://schemas.microsoft.com/office/drawing/2014/main" id="{00000000-0008-0000-0300-00002D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4" name="Text Box 11">
          <a:extLst>
            <a:ext uri="{FF2B5EF4-FFF2-40B4-BE49-F238E27FC236}">
              <a16:creationId xmlns:a16="http://schemas.microsoft.com/office/drawing/2014/main" id="{00000000-0008-0000-0300-00002E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5" name="Text Box 11">
          <a:extLst>
            <a:ext uri="{FF2B5EF4-FFF2-40B4-BE49-F238E27FC236}">
              <a16:creationId xmlns:a16="http://schemas.microsoft.com/office/drawing/2014/main" id="{00000000-0008-0000-0300-00002F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6" name="Text Box 11">
          <a:extLst>
            <a:ext uri="{FF2B5EF4-FFF2-40B4-BE49-F238E27FC236}">
              <a16:creationId xmlns:a16="http://schemas.microsoft.com/office/drawing/2014/main" id="{00000000-0008-0000-0300-000030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7" name="Text Box 11">
          <a:extLst>
            <a:ext uri="{FF2B5EF4-FFF2-40B4-BE49-F238E27FC236}">
              <a16:creationId xmlns:a16="http://schemas.microsoft.com/office/drawing/2014/main" id="{00000000-0008-0000-0300-000031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78" name="Text Box 8">
          <a:extLst>
            <a:ext uri="{FF2B5EF4-FFF2-40B4-BE49-F238E27FC236}">
              <a16:creationId xmlns:a16="http://schemas.microsoft.com/office/drawing/2014/main" id="{00000000-0008-0000-0300-000032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9" name="Text Box 11">
          <a:extLst>
            <a:ext uri="{FF2B5EF4-FFF2-40B4-BE49-F238E27FC236}">
              <a16:creationId xmlns:a16="http://schemas.microsoft.com/office/drawing/2014/main" id="{00000000-0008-0000-0300-000033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0" name="Text Box 8">
          <a:extLst>
            <a:ext uri="{FF2B5EF4-FFF2-40B4-BE49-F238E27FC236}">
              <a16:creationId xmlns:a16="http://schemas.microsoft.com/office/drawing/2014/main" id="{00000000-0008-0000-0300-00003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1" name="Text Box 9">
          <a:extLst>
            <a:ext uri="{FF2B5EF4-FFF2-40B4-BE49-F238E27FC236}">
              <a16:creationId xmlns:a16="http://schemas.microsoft.com/office/drawing/2014/main" id="{00000000-0008-0000-0300-00003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2" name="Text Box 11">
          <a:extLst>
            <a:ext uri="{FF2B5EF4-FFF2-40B4-BE49-F238E27FC236}">
              <a16:creationId xmlns:a16="http://schemas.microsoft.com/office/drawing/2014/main" id="{00000000-0008-0000-0300-00003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3" name="Text Box 8">
          <a:extLst>
            <a:ext uri="{FF2B5EF4-FFF2-40B4-BE49-F238E27FC236}">
              <a16:creationId xmlns:a16="http://schemas.microsoft.com/office/drawing/2014/main" id="{00000000-0008-0000-0300-00003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4" name="Text Box 9">
          <a:extLst>
            <a:ext uri="{FF2B5EF4-FFF2-40B4-BE49-F238E27FC236}">
              <a16:creationId xmlns:a16="http://schemas.microsoft.com/office/drawing/2014/main" id="{00000000-0008-0000-0300-00003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5" name="Text Box 11">
          <a:extLst>
            <a:ext uri="{FF2B5EF4-FFF2-40B4-BE49-F238E27FC236}">
              <a16:creationId xmlns:a16="http://schemas.microsoft.com/office/drawing/2014/main" id="{00000000-0008-0000-0300-00003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6" name="Text Box 11">
          <a:extLst>
            <a:ext uri="{FF2B5EF4-FFF2-40B4-BE49-F238E27FC236}">
              <a16:creationId xmlns:a16="http://schemas.microsoft.com/office/drawing/2014/main" id="{00000000-0008-0000-0300-00003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7" name="Text Box 9">
          <a:extLst>
            <a:ext uri="{FF2B5EF4-FFF2-40B4-BE49-F238E27FC236}">
              <a16:creationId xmlns:a16="http://schemas.microsoft.com/office/drawing/2014/main" id="{00000000-0008-0000-0300-00003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8" name="Text Box 11">
          <a:extLst>
            <a:ext uri="{FF2B5EF4-FFF2-40B4-BE49-F238E27FC236}">
              <a16:creationId xmlns:a16="http://schemas.microsoft.com/office/drawing/2014/main" id="{00000000-0008-0000-0300-00003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9" name="Text Box 8">
          <a:extLst>
            <a:ext uri="{FF2B5EF4-FFF2-40B4-BE49-F238E27FC236}">
              <a16:creationId xmlns:a16="http://schemas.microsoft.com/office/drawing/2014/main" id="{00000000-0008-0000-0300-00003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0" name="Text Box 9">
          <a:extLst>
            <a:ext uri="{FF2B5EF4-FFF2-40B4-BE49-F238E27FC236}">
              <a16:creationId xmlns:a16="http://schemas.microsoft.com/office/drawing/2014/main" id="{00000000-0008-0000-0300-00003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1" name="Text Box 11">
          <a:extLst>
            <a:ext uri="{FF2B5EF4-FFF2-40B4-BE49-F238E27FC236}">
              <a16:creationId xmlns:a16="http://schemas.microsoft.com/office/drawing/2014/main" id="{00000000-0008-0000-0300-00003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2" name="Text Box 8">
          <a:extLst>
            <a:ext uri="{FF2B5EF4-FFF2-40B4-BE49-F238E27FC236}">
              <a16:creationId xmlns:a16="http://schemas.microsoft.com/office/drawing/2014/main" id="{00000000-0008-0000-0300-00004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3" name="Text Box 9">
          <a:extLst>
            <a:ext uri="{FF2B5EF4-FFF2-40B4-BE49-F238E27FC236}">
              <a16:creationId xmlns:a16="http://schemas.microsoft.com/office/drawing/2014/main" id="{00000000-0008-0000-0300-00004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4" name="Text Box 11">
          <a:extLst>
            <a:ext uri="{FF2B5EF4-FFF2-40B4-BE49-F238E27FC236}">
              <a16:creationId xmlns:a16="http://schemas.microsoft.com/office/drawing/2014/main" id="{00000000-0008-0000-0300-00004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5" name="Text Box 8">
          <a:extLst>
            <a:ext uri="{FF2B5EF4-FFF2-40B4-BE49-F238E27FC236}">
              <a16:creationId xmlns:a16="http://schemas.microsoft.com/office/drawing/2014/main" id="{00000000-0008-0000-0300-00004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6" name="Text Box 9">
          <a:extLst>
            <a:ext uri="{FF2B5EF4-FFF2-40B4-BE49-F238E27FC236}">
              <a16:creationId xmlns:a16="http://schemas.microsoft.com/office/drawing/2014/main" id="{00000000-0008-0000-0300-00004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7" name="Text Box 11">
          <a:extLst>
            <a:ext uri="{FF2B5EF4-FFF2-40B4-BE49-F238E27FC236}">
              <a16:creationId xmlns:a16="http://schemas.microsoft.com/office/drawing/2014/main" id="{00000000-0008-0000-0300-00004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8" name="Text Box 8">
          <a:extLst>
            <a:ext uri="{FF2B5EF4-FFF2-40B4-BE49-F238E27FC236}">
              <a16:creationId xmlns:a16="http://schemas.microsoft.com/office/drawing/2014/main" id="{00000000-0008-0000-0300-00004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9" name="Text Box 9">
          <a:extLst>
            <a:ext uri="{FF2B5EF4-FFF2-40B4-BE49-F238E27FC236}">
              <a16:creationId xmlns:a16="http://schemas.microsoft.com/office/drawing/2014/main" id="{00000000-0008-0000-0300-00004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0" name="Text Box 11">
          <a:extLst>
            <a:ext uri="{FF2B5EF4-FFF2-40B4-BE49-F238E27FC236}">
              <a16:creationId xmlns:a16="http://schemas.microsoft.com/office/drawing/2014/main" id="{00000000-0008-0000-0300-00004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1" name="Text Box 8">
          <a:extLst>
            <a:ext uri="{FF2B5EF4-FFF2-40B4-BE49-F238E27FC236}">
              <a16:creationId xmlns:a16="http://schemas.microsoft.com/office/drawing/2014/main" id="{00000000-0008-0000-0300-00004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2" name="Text Box 9">
          <a:extLst>
            <a:ext uri="{FF2B5EF4-FFF2-40B4-BE49-F238E27FC236}">
              <a16:creationId xmlns:a16="http://schemas.microsoft.com/office/drawing/2014/main" id="{00000000-0008-0000-0300-00004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3" name="Text Box 11">
          <a:extLst>
            <a:ext uri="{FF2B5EF4-FFF2-40B4-BE49-F238E27FC236}">
              <a16:creationId xmlns:a16="http://schemas.microsoft.com/office/drawing/2014/main" id="{00000000-0008-0000-0300-00004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4" name="Text Box 8">
          <a:extLst>
            <a:ext uri="{FF2B5EF4-FFF2-40B4-BE49-F238E27FC236}">
              <a16:creationId xmlns:a16="http://schemas.microsoft.com/office/drawing/2014/main" id="{00000000-0008-0000-0300-00004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5" name="Text Box 9">
          <a:extLst>
            <a:ext uri="{FF2B5EF4-FFF2-40B4-BE49-F238E27FC236}">
              <a16:creationId xmlns:a16="http://schemas.microsoft.com/office/drawing/2014/main" id="{00000000-0008-0000-0300-00004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6" name="Text Box 11">
          <a:extLst>
            <a:ext uri="{FF2B5EF4-FFF2-40B4-BE49-F238E27FC236}">
              <a16:creationId xmlns:a16="http://schemas.microsoft.com/office/drawing/2014/main" id="{00000000-0008-0000-0300-00004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7" name="Text Box 8">
          <a:extLst>
            <a:ext uri="{FF2B5EF4-FFF2-40B4-BE49-F238E27FC236}">
              <a16:creationId xmlns:a16="http://schemas.microsoft.com/office/drawing/2014/main" id="{00000000-0008-0000-0300-00004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8" name="Text Box 9">
          <a:extLst>
            <a:ext uri="{FF2B5EF4-FFF2-40B4-BE49-F238E27FC236}">
              <a16:creationId xmlns:a16="http://schemas.microsoft.com/office/drawing/2014/main" id="{00000000-0008-0000-0300-00005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9" name="Text Box 11">
          <a:extLst>
            <a:ext uri="{FF2B5EF4-FFF2-40B4-BE49-F238E27FC236}">
              <a16:creationId xmlns:a16="http://schemas.microsoft.com/office/drawing/2014/main" id="{00000000-0008-0000-0300-00005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0" name="Text Box 8">
          <a:extLst>
            <a:ext uri="{FF2B5EF4-FFF2-40B4-BE49-F238E27FC236}">
              <a16:creationId xmlns:a16="http://schemas.microsoft.com/office/drawing/2014/main" id="{00000000-0008-0000-0300-00005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1" name="Text Box 9">
          <a:extLst>
            <a:ext uri="{FF2B5EF4-FFF2-40B4-BE49-F238E27FC236}">
              <a16:creationId xmlns:a16="http://schemas.microsoft.com/office/drawing/2014/main" id="{00000000-0008-0000-0300-00005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2" name="Text Box 11">
          <a:extLst>
            <a:ext uri="{FF2B5EF4-FFF2-40B4-BE49-F238E27FC236}">
              <a16:creationId xmlns:a16="http://schemas.microsoft.com/office/drawing/2014/main" id="{00000000-0008-0000-0300-00005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3" name="Text Box 8">
          <a:extLst>
            <a:ext uri="{FF2B5EF4-FFF2-40B4-BE49-F238E27FC236}">
              <a16:creationId xmlns:a16="http://schemas.microsoft.com/office/drawing/2014/main" id="{00000000-0008-0000-0300-00005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4" name="Text Box 9">
          <a:extLst>
            <a:ext uri="{FF2B5EF4-FFF2-40B4-BE49-F238E27FC236}">
              <a16:creationId xmlns:a16="http://schemas.microsoft.com/office/drawing/2014/main" id="{00000000-0008-0000-0300-00005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5" name="Text Box 11">
          <a:extLst>
            <a:ext uri="{FF2B5EF4-FFF2-40B4-BE49-F238E27FC236}">
              <a16:creationId xmlns:a16="http://schemas.microsoft.com/office/drawing/2014/main" id="{00000000-0008-0000-0300-00005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6" name="Text Box 8">
          <a:extLst>
            <a:ext uri="{FF2B5EF4-FFF2-40B4-BE49-F238E27FC236}">
              <a16:creationId xmlns:a16="http://schemas.microsoft.com/office/drawing/2014/main" id="{00000000-0008-0000-0300-00005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7" name="Text Box 9">
          <a:extLst>
            <a:ext uri="{FF2B5EF4-FFF2-40B4-BE49-F238E27FC236}">
              <a16:creationId xmlns:a16="http://schemas.microsoft.com/office/drawing/2014/main" id="{00000000-0008-0000-0300-00005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8" name="Text Box 11">
          <a:extLst>
            <a:ext uri="{FF2B5EF4-FFF2-40B4-BE49-F238E27FC236}">
              <a16:creationId xmlns:a16="http://schemas.microsoft.com/office/drawing/2014/main" id="{00000000-0008-0000-0300-00005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9" name="Text Box 8">
          <a:extLst>
            <a:ext uri="{FF2B5EF4-FFF2-40B4-BE49-F238E27FC236}">
              <a16:creationId xmlns:a16="http://schemas.microsoft.com/office/drawing/2014/main" id="{00000000-0008-0000-0300-00005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0" name="Text Box 9">
          <a:extLst>
            <a:ext uri="{FF2B5EF4-FFF2-40B4-BE49-F238E27FC236}">
              <a16:creationId xmlns:a16="http://schemas.microsoft.com/office/drawing/2014/main" id="{00000000-0008-0000-0300-00005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1" name="Text Box 11">
          <a:extLst>
            <a:ext uri="{FF2B5EF4-FFF2-40B4-BE49-F238E27FC236}">
              <a16:creationId xmlns:a16="http://schemas.microsoft.com/office/drawing/2014/main" id="{00000000-0008-0000-0300-00005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422" name="Text Box 8">
          <a:extLst>
            <a:ext uri="{FF2B5EF4-FFF2-40B4-BE49-F238E27FC236}">
              <a16:creationId xmlns:a16="http://schemas.microsoft.com/office/drawing/2014/main" id="{00000000-0008-0000-0300-00005E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23" name="Text Box 11">
          <a:extLst>
            <a:ext uri="{FF2B5EF4-FFF2-40B4-BE49-F238E27FC236}">
              <a16:creationId xmlns:a16="http://schemas.microsoft.com/office/drawing/2014/main" id="{00000000-0008-0000-0300-00005F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4" name="Text Box 8">
          <a:extLst>
            <a:ext uri="{FF2B5EF4-FFF2-40B4-BE49-F238E27FC236}">
              <a16:creationId xmlns:a16="http://schemas.microsoft.com/office/drawing/2014/main" id="{00000000-0008-0000-0300-00006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5" name="Text Box 9">
          <a:extLst>
            <a:ext uri="{FF2B5EF4-FFF2-40B4-BE49-F238E27FC236}">
              <a16:creationId xmlns:a16="http://schemas.microsoft.com/office/drawing/2014/main" id="{00000000-0008-0000-0300-00006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6" name="Text Box 11">
          <a:extLst>
            <a:ext uri="{FF2B5EF4-FFF2-40B4-BE49-F238E27FC236}">
              <a16:creationId xmlns:a16="http://schemas.microsoft.com/office/drawing/2014/main" id="{00000000-0008-0000-0300-00006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3427" name="Text Box 11">
          <a:extLst>
            <a:ext uri="{FF2B5EF4-FFF2-40B4-BE49-F238E27FC236}">
              <a16:creationId xmlns:a16="http://schemas.microsoft.com/office/drawing/2014/main" id="{00000000-0008-0000-0300-0000630D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28" name="Text Box 8">
          <a:extLst>
            <a:ext uri="{FF2B5EF4-FFF2-40B4-BE49-F238E27FC236}">
              <a16:creationId xmlns:a16="http://schemas.microsoft.com/office/drawing/2014/main" id="{00000000-0008-0000-0300-000064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29" name="Text Box 9">
          <a:extLst>
            <a:ext uri="{FF2B5EF4-FFF2-40B4-BE49-F238E27FC236}">
              <a16:creationId xmlns:a16="http://schemas.microsoft.com/office/drawing/2014/main" id="{00000000-0008-0000-0300-000065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30" name="Text Box 11">
          <a:extLst>
            <a:ext uri="{FF2B5EF4-FFF2-40B4-BE49-F238E27FC236}">
              <a16:creationId xmlns:a16="http://schemas.microsoft.com/office/drawing/2014/main" id="{00000000-0008-0000-0300-000066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1" name="Text Box 8">
          <a:extLst>
            <a:ext uri="{FF2B5EF4-FFF2-40B4-BE49-F238E27FC236}">
              <a16:creationId xmlns:a16="http://schemas.microsoft.com/office/drawing/2014/main" id="{00000000-0008-0000-0300-00006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2" name="Text Box 9">
          <a:extLst>
            <a:ext uri="{FF2B5EF4-FFF2-40B4-BE49-F238E27FC236}">
              <a16:creationId xmlns:a16="http://schemas.microsoft.com/office/drawing/2014/main" id="{00000000-0008-0000-0300-00006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3" name="Text Box 11">
          <a:extLst>
            <a:ext uri="{FF2B5EF4-FFF2-40B4-BE49-F238E27FC236}">
              <a16:creationId xmlns:a16="http://schemas.microsoft.com/office/drawing/2014/main" id="{00000000-0008-0000-0300-00006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34" name="Text Box 8">
          <a:extLst>
            <a:ext uri="{FF2B5EF4-FFF2-40B4-BE49-F238E27FC236}">
              <a16:creationId xmlns:a16="http://schemas.microsoft.com/office/drawing/2014/main" id="{00000000-0008-0000-0300-00006A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35" name="Text Box 9">
          <a:extLst>
            <a:ext uri="{FF2B5EF4-FFF2-40B4-BE49-F238E27FC236}">
              <a16:creationId xmlns:a16="http://schemas.microsoft.com/office/drawing/2014/main" id="{00000000-0008-0000-0300-00006B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36" name="Text Box 11">
          <a:extLst>
            <a:ext uri="{FF2B5EF4-FFF2-40B4-BE49-F238E27FC236}">
              <a16:creationId xmlns:a16="http://schemas.microsoft.com/office/drawing/2014/main" id="{00000000-0008-0000-0300-00006C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7" name="Text Box 8">
          <a:extLst>
            <a:ext uri="{FF2B5EF4-FFF2-40B4-BE49-F238E27FC236}">
              <a16:creationId xmlns:a16="http://schemas.microsoft.com/office/drawing/2014/main" id="{00000000-0008-0000-0300-00006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8" name="Text Box 9">
          <a:extLst>
            <a:ext uri="{FF2B5EF4-FFF2-40B4-BE49-F238E27FC236}">
              <a16:creationId xmlns:a16="http://schemas.microsoft.com/office/drawing/2014/main" id="{00000000-0008-0000-0300-00006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9" name="Text Box 11">
          <a:extLst>
            <a:ext uri="{FF2B5EF4-FFF2-40B4-BE49-F238E27FC236}">
              <a16:creationId xmlns:a16="http://schemas.microsoft.com/office/drawing/2014/main" id="{00000000-0008-0000-0300-00006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440" name="Text Box 8">
          <a:extLst>
            <a:ext uri="{FF2B5EF4-FFF2-40B4-BE49-F238E27FC236}">
              <a16:creationId xmlns:a16="http://schemas.microsoft.com/office/drawing/2014/main" id="{00000000-0008-0000-0300-000070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1" name="Text Box 11">
          <a:extLst>
            <a:ext uri="{FF2B5EF4-FFF2-40B4-BE49-F238E27FC236}">
              <a16:creationId xmlns:a16="http://schemas.microsoft.com/office/drawing/2014/main" id="{00000000-0008-0000-0300-000071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2" name="Text Box 11">
          <a:extLst>
            <a:ext uri="{FF2B5EF4-FFF2-40B4-BE49-F238E27FC236}">
              <a16:creationId xmlns:a16="http://schemas.microsoft.com/office/drawing/2014/main" id="{00000000-0008-0000-0300-000072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3" name="Text Box 11">
          <a:extLst>
            <a:ext uri="{FF2B5EF4-FFF2-40B4-BE49-F238E27FC236}">
              <a16:creationId xmlns:a16="http://schemas.microsoft.com/office/drawing/2014/main" id="{00000000-0008-0000-0300-000073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4" name="Text Box 11">
          <a:extLst>
            <a:ext uri="{FF2B5EF4-FFF2-40B4-BE49-F238E27FC236}">
              <a16:creationId xmlns:a16="http://schemas.microsoft.com/office/drawing/2014/main" id="{00000000-0008-0000-0300-000074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5" name="Text Box 11">
          <a:extLst>
            <a:ext uri="{FF2B5EF4-FFF2-40B4-BE49-F238E27FC236}">
              <a16:creationId xmlns:a16="http://schemas.microsoft.com/office/drawing/2014/main" id="{00000000-0008-0000-0300-000075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6" name="Text Box 11">
          <a:extLst>
            <a:ext uri="{FF2B5EF4-FFF2-40B4-BE49-F238E27FC236}">
              <a16:creationId xmlns:a16="http://schemas.microsoft.com/office/drawing/2014/main" id="{00000000-0008-0000-0300-000076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7" name="Text Box 11">
          <a:extLst>
            <a:ext uri="{FF2B5EF4-FFF2-40B4-BE49-F238E27FC236}">
              <a16:creationId xmlns:a16="http://schemas.microsoft.com/office/drawing/2014/main" id="{00000000-0008-0000-0300-000077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8" name="Text Box 11">
          <a:extLst>
            <a:ext uri="{FF2B5EF4-FFF2-40B4-BE49-F238E27FC236}">
              <a16:creationId xmlns:a16="http://schemas.microsoft.com/office/drawing/2014/main" id="{00000000-0008-0000-0300-000078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9" name="Text Box 11">
          <a:extLst>
            <a:ext uri="{FF2B5EF4-FFF2-40B4-BE49-F238E27FC236}">
              <a16:creationId xmlns:a16="http://schemas.microsoft.com/office/drawing/2014/main" id="{00000000-0008-0000-0300-000079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450" name="Text Box 8">
          <a:extLst>
            <a:ext uri="{FF2B5EF4-FFF2-40B4-BE49-F238E27FC236}">
              <a16:creationId xmlns:a16="http://schemas.microsoft.com/office/drawing/2014/main" id="{00000000-0008-0000-0300-00007A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51" name="Text Box 11">
          <a:extLst>
            <a:ext uri="{FF2B5EF4-FFF2-40B4-BE49-F238E27FC236}">
              <a16:creationId xmlns:a16="http://schemas.microsoft.com/office/drawing/2014/main" id="{00000000-0008-0000-0300-00007B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2" name="Text Box 9">
          <a:extLst>
            <a:ext uri="{FF2B5EF4-FFF2-40B4-BE49-F238E27FC236}">
              <a16:creationId xmlns:a16="http://schemas.microsoft.com/office/drawing/2014/main" id="{00000000-0008-0000-0300-00007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3" name="Text Box 11">
          <a:extLst>
            <a:ext uri="{FF2B5EF4-FFF2-40B4-BE49-F238E27FC236}">
              <a16:creationId xmlns:a16="http://schemas.microsoft.com/office/drawing/2014/main" id="{00000000-0008-0000-0300-00007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4" name="Text Box 8">
          <a:extLst>
            <a:ext uri="{FF2B5EF4-FFF2-40B4-BE49-F238E27FC236}">
              <a16:creationId xmlns:a16="http://schemas.microsoft.com/office/drawing/2014/main" id="{00000000-0008-0000-0300-00007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5" name="Text Box 9">
          <a:extLst>
            <a:ext uri="{FF2B5EF4-FFF2-40B4-BE49-F238E27FC236}">
              <a16:creationId xmlns:a16="http://schemas.microsoft.com/office/drawing/2014/main" id="{00000000-0008-0000-0300-00007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6" name="Text Box 11">
          <a:extLst>
            <a:ext uri="{FF2B5EF4-FFF2-40B4-BE49-F238E27FC236}">
              <a16:creationId xmlns:a16="http://schemas.microsoft.com/office/drawing/2014/main" id="{00000000-0008-0000-0300-00008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7" name="Text Box 8">
          <a:extLst>
            <a:ext uri="{FF2B5EF4-FFF2-40B4-BE49-F238E27FC236}">
              <a16:creationId xmlns:a16="http://schemas.microsoft.com/office/drawing/2014/main" id="{00000000-0008-0000-0300-00008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8" name="Text Box 9">
          <a:extLst>
            <a:ext uri="{FF2B5EF4-FFF2-40B4-BE49-F238E27FC236}">
              <a16:creationId xmlns:a16="http://schemas.microsoft.com/office/drawing/2014/main" id="{00000000-0008-0000-0300-00008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9" name="Text Box 11">
          <a:extLst>
            <a:ext uri="{FF2B5EF4-FFF2-40B4-BE49-F238E27FC236}">
              <a16:creationId xmlns:a16="http://schemas.microsoft.com/office/drawing/2014/main" id="{00000000-0008-0000-0300-00008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0" name="Text Box 8">
          <a:extLst>
            <a:ext uri="{FF2B5EF4-FFF2-40B4-BE49-F238E27FC236}">
              <a16:creationId xmlns:a16="http://schemas.microsoft.com/office/drawing/2014/main" id="{00000000-0008-0000-0300-00008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1" name="Text Box 9">
          <a:extLst>
            <a:ext uri="{FF2B5EF4-FFF2-40B4-BE49-F238E27FC236}">
              <a16:creationId xmlns:a16="http://schemas.microsoft.com/office/drawing/2014/main" id="{00000000-0008-0000-0300-00008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2" name="Text Box 11">
          <a:extLst>
            <a:ext uri="{FF2B5EF4-FFF2-40B4-BE49-F238E27FC236}">
              <a16:creationId xmlns:a16="http://schemas.microsoft.com/office/drawing/2014/main" id="{00000000-0008-0000-0300-00008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3" name="Text Box 8">
          <a:extLst>
            <a:ext uri="{FF2B5EF4-FFF2-40B4-BE49-F238E27FC236}">
              <a16:creationId xmlns:a16="http://schemas.microsoft.com/office/drawing/2014/main" id="{00000000-0008-0000-0300-00008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4" name="Text Box 9">
          <a:extLst>
            <a:ext uri="{FF2B5EF4-FFF2-40B4-BE49-F238E27FC236}">
              <a16:creationId xmlns:a16="http://schemas.microsoft.com/office/drawing/2014/main" id="{00000000-0008-0000-0300-00008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5" name="Text Box 11">
          <a:extLst>
            <a:ext uri="{FF2B5EF4-FFF2-40B4-BE49-F238E27FC236}">
              <a16:creationId xmlns:a16="http://schemas.microsoft.com/office/drawing/2014/main" id="{00000000-0008-0000-0300-00008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6" name="Text Box 8">
          <a:extLst>
            <a:ext uri="{FF2B5EF4-FFF2-40B4-BE49-F238E27FC236}">
              <a16:creationId xmlns:a16="http://schemas.microsoft.com/office/drawing/2014/main" id="{00000000-0008-0000-0300-00008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7" name="Text Box 9">
          <a:extLst>
            <a:ext uri="{FF2B5EF4-FFF2-40B4-BE49-F238E27FC236}">
              <a16:creationId xmlns:a16="http://schemas.microsoft.com/office/drawing/2014/main" id="{00000000-0008-0000-0300-00008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8" name="Text Box 11">
          <a:extLst>
            <a:ext uri="{FF2B5EF4-FFF2-40B4-BE49-F238E27FC236}">
              <a16:creationId xmlns:a16="http://schemas.microsoft.com/office/drawing/2014/main" id="{00000000-0008-0000-0300-00008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9" name="Text Box 8">
          <a:extLst>
            <a:ext uri="{FF2B5EF4-FFF2-40B4-BE49-F238E27FC236}">
              <a16:creationId xmlns:a16="http://schemas.microsoft.com/office/drawing/2014/main" id="{00000000-0008-0000-0300-00008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0" name="Text Box 9">
          <a:extLst>
            <a:ext uri="{FF2B5EF4-FFF2-40B4-BE49-F238E27FC236}">
              <a16:creationId xmlns:a16="http://schemas.microsoft.com/office/drawing/2014/main" id="{00000000-0008-0000-0300-00008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1" name="Text Box 11">
          <a:extLst>
            <a:ext uri="{FF2B5EF4-FFF2-40B4-BE49-F238E27FC236}">
              <a16:creationId xmlns:a16="http://schemas.microsoft.com/office/drawing/2014/main" id="{00000000-0008-0000-0300-00008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2" name="Text Box 8">
          <a:extLst>
            <a:ext uri="{FF2B5EF4-FFF2-40B4-BE49-F238E27FC236}">
              <a16:creationId xmlns:a16="http://schemas.microsoft.com/office/drawing/2014/main" id="{00000000-0008-0000-0300-000090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3" name="Text Box 9">
          <a:extLst>
            <a:ext uri="{FF2B5EF4-FFF2-40B4-BE49-F238E27FC236}">
              <a16:creationId xmlns:a16="http://schemas.microsoft.com/office/drawing/2014/main" id="{00000000-0008-0000-0300-00009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4" name="Text Box 11">
          <a:extLst>
            <a:ext uri="{FF2B5EF4-FFF2-40B4-BE49-F238E27FC236}">
              <a16:creationId xmlns:a16="http://schemas.microsoft.com/office/drawing/2014/main" id="{00000000-0008-0000-0300-00009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5" name="Text Box 8">
          <a:extLst>
            <a:ext uri="{FF2B5EF4-FFF2-40B4-BE49-F238E27FC236}">
              <a16:creationId xmlns:a16="http://schemas.microsoft.com/office/drawing/2014/main" id="{00000000-0008-0000-0300-00009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6" name="Text Box 9">
          <a:extLst>
            <a:ext uri="{FF2B5EF4-FFF2-40B4-BE49-F238E27FC236}">
              <a16:creationId xmlns:a16="http://schemas.microsoft.com/office/drawing/2014/main" id="{00000000-0008-0000-0300-000094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7" name="Text Box 11">
          <a:extLst>
            <a:ext uri="{FF2B5EF4-FFF2-40B4-BE49-F238E27FC236}">
              <a16:creationId xmlns:a16="http://schemas.microsoft.com/office/drawing/2014/main" id="{00000000-0008-0000-0300-000095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8" name="Text Box 8">
          <a:extLst>
            <a:ext uri="{FF2B5EF4-FFF2-40B4-BE49-F238E27FC236}">
              <a16:creationId xmlns:a16="http://schemas.microsoft.com/office/drawing/2014/main" id="{00000000-0008-0000-0300-000096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9" name="Text Box 9">
          <a:extLst>
            <a:ext uri="{FF2B5EF4-FFF2-40B4-BE49-F238E27FC236}">
              <a16:creationId xmlns:a16="http://schemas.microsoft.com/office/drawing/2014/main" id="{00000000-0008-0000-0300-00009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0" name="Text Box 11">
          <a:extLst>
            <a:ext uri="{FF2B5EF4-FFF2-40B4-BE49-F238E27FC236}">
              <a16:creationId xmlns:a16="http://schemas.microsoft.com/office/drawing/2014/main" id="{00000000-0008-0000-0300-00009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1" name="Text Box 8">
          <a:extLst>
            <a:ext uri="{FF2B5EF4-FFF2-40B4-BE49-F238E27FC236}">
              <a16:creationId xmlns:a16="http://schemas.microsoft.com/office/drawing/2014/main" id="{00000000-0008-0000-0300-00009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2" name="Text Box 9">
          <a:extLst>
            <a:ext uri="{FF2B5EF4-FFF2-40B4-BE49-F238E27FC236}">
              <a16:creationId xmlns:a16="http://schemas.microsoft.com/office/drawing/2014/main" id="{00000000-0008-0000-0300-00009A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3" name="Text Box 11">
          <a:extLst>
            <a:ext uri="{FF2B5EF4-FFF2-40B4-BE49-F238E27FC236}">
              <a16:creationId xmlns:a16="http://schemas.microsoft.com/office/drawing/2014/main" id="{00000000-0008-0000-0300-00009B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4" name="Text Box 8">
          <a:extLst>
            <a:ext uri="{FF2B5EF4-FFF2-40B4-BE49-F238E27FC236}">
              <a16:creationId xmlns:a16="http://schemas.microsoft.com/office/drawing/2014/main" id="{00000000-0008-0000-0300-00009C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5" name="Text Box 9">
          <a:extLst>
            <a:ext uri="{FF2B5EF4-FFF2-40B4-BE49-F238E27FC236}">
              <a16:creationId xmlns:a16="http://schemas.microsoft.com/office/drawing/2014/main" id="{00000000-0008-0000-0300-00009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6" name="Text Box 11">
          <a:extLst>
            <a:ext uri="{FF2B5EF4-FFF2-40B4-BE49-F238E27FC236}">
              <a16:creationId xmlns:a16="http://schemas.microsoft.com/office/drawing/2014/main" id="{00000000-0008-0000-0300-00009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487" name="Text Box 8">
          <a:extLst>
            <a:ext uri="{FF2B5EF4-FFF2-40B4-BE49-F238E27FC236}">
              <a16:creationId xmlns:a16="http://schemas.microsoft.com/office/drawing/2014/main" id="{00000000-0008-0000-0300-00009F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88" name="Text Box 11">
          <a:extLst>
            <a:ext uri="{FF2B5EF4-FFF2-40B4-BE49-F238E27FC236}">
              <a16:creationId xmlns:a16="http://schemas.microsoft.com/office/drawing/2014/main" id="{00000000-0008-0000-0300-0000A0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9" name="Text Box 8">
          <a:extLst>
            <a:ext uri="{FF2B5EF4-FFF2-40B4-BE49-F238E27FC236}">
              <a16:creationId xmlns:a16="http://schemas.microsoft.com/office/drawing/2014/main" id="{00000000-0008-0000-0300-0000A1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0" name="Text Box 9">
          <a:extLst>
            <a:ext uri="{FF2B5EF4-FFF2-40B4-BE49-F238E27FC236}">
              <a16:creationId xmlns:a16="http://schemas.microsoft.com/office/drawing/2014/main" id="{00000000-0008-0000-0300-0000A2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1" name="Text Box 11">
          <a:extLst>
            <a:ext uri="{FF2B5EF4-FFF2-40B4-BE49-F238E27FC236}">
              <a16:creationId xmlns:a16="http://schemas.microsoft.com/office/drawing/2014/main" id="{00000000-0008-0000-0300-0000A3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2" name="Text Box 8">
          <a:extLst>
            <a:ext uri="{FF2B5EF4-FFF2-40B4-BE49-F238E27FC236}">
              <a16:creationId xmlns:a16="http://schemas.microsoft.com/office/drawing/2014/main" id="{00000000-0008-0000-0300-0000A4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3" name="Text Box 9">
          <a:extLst>
            <a:ext uri="{FF2B5EF4-FFF2-40B4-BE49-F238E27FC236}">
              <a16:creationId xmlns:a16="http://schemas.microsoft.com/office/drawing/2014/main" id="{00000000-0008-0000-0300-0000A5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4" name="Text Box 11">
          <a:extLst>
            <a:ext uri="{FF2B5EF4-FFF2-40B4-BE49-F238E27FC236}">
              <a16:creationId xmlns:a16="http://schemas.microsoft.com/office/drawing/2014/main" id="{00000000-0008-0000-0300-0000A6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5" name="Text Box 8">
          <a:extLst>
            <a:ext uri="{FF2B5EF4-FFF2-40B4-BE49-F238E27FC236}">
              <a16:creationId xmlns:a16="http://schemas.microsoft.com/office/drawing/2014/main" id="{00000000-0008-0000-0300-0000A7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6" name="Text Box 9">
          <a:extLst>
            <a:ext uri="{FF2B5EF4-FFF2-40B4-BE49-F238E27FC236}">
              <a16:creationId xmlns:a16="http://schemas.microsoft.com/office/drawing/2014/main" id="{00000000-0008-0000-0300-0000A8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7" name="Text Box 11">
          <a:extLst>
            <a:ext uri="{FF2B5EF4-FFF2-40B4-BE49-F238E27FC236}">
              <a16:creationId xmlns:a16="http://schemas.microsoft.com/office/drawing/2014/main" id="{00000000-0008-0000-0300-0000A9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8" name="Text Box 8">
          <a:extLst>
            <a:ext uri="{FF2B5EF4-FFF2-40B4-BE49-F238E27FC236}">
              <a16:creationId xmlns:a16="http://schemas.microsoft.com/office/drawing/2014/main" id="{00000000-0008-0000-0300-0000AA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9" name="Text Box 9">
          <a:extLst>
            <a:ext uri="{FF2B5EF4-FFF2-40B4-BE49-F238E27FC236}">
              <a16:creationId xmlns:a16="http://schemas.microsoft.com/office/drawing/2014/main" id="{00000000-0008-0000-0300-0000AB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500" name="Text Box 11">
          <a:extLst>
            <a:ext uri="{FF2B5EF4-FFF2-40B4-BE49-F238E27FC236}">
              <a16:creationId xmlns:a16="http://schemas.microsoft.com/office/drawing/2014/main" id="{00000000-0008-0000-0300-0000AC0D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501" name="Text Box 8">
          <a:extLst>
            <a:ext uri="{FF2B5EF4-FFF2-40B4-BE49-F238E27FC236}">
              <a16:creationId xmlns:a16="http://schemas.microsoft.com/office/drawing/2014/main" id="{00000000-0008-0000-0300-0000AD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502" name="Text Box 9">
          <a:extLst>
            <a:ext uri="{FF2B5EF4-FFF2-40B4-BE49-F238E27FC236}">
              <a16:creationId xmlns:a16="http://schemas.microsoft.com/office/drawing/2014/main" id="{00000000-0008-0000-0300-0000AE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503" name="Text Box 11">
          <a:extLst>
            <a:ext uri="{FF2B5EF4-FFF2-40B4-BE49-F238E27FC236}">
              <a16:creationId xmlns:a16="http://schemas.microsoft.com/office/drawing/2014/main" id="{00000000-0008-0000-0300-0000AF0D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504" name="Text Box 8">
          <a:extLst>
            <a:ext uri="{FF2B5EF4-FFF2-40B4-BE49-F238E27FC236}">
              <a16:creationId xmlns:a16="http://schemas.microsoft.com/office/drawing/2014/main" id="{00000000-0008-0000-0300-0000B0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5" name="Text Box 11">
          <a:extLst>
            <a:ext uri="{FF2B5EF4-FFF2-40B4-BE49-F238E27FC236}">
              <a16:creationId xmlns:a16="http://schemas.microsoft.com/office/drawing/2014/main" id="{00000000-0008-0000-0300-0000B1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6" name="Text Box 11">
          <a:extLst>
            <a:ext uri="{FF2B5EF4-FFF2-40B4-BE49-F238E27FC236}">
              <a16:creationId xmlns:a16="http://schemas.microsoft.com/office/drawing/2014/main" id="{00000000-0008-0000-0300-0000B2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7" name="Text Box 11">
          <a:extLst>
            <a:ext uri="{FF2B5EF4-FFF2-40B4-BE49-F238E27FC236}">
              <a16:creationId xmlns:a16="http://schemas.microsoft.com/office/drawing/2014/main" id="{00000000-0008-0000-0300-0000B3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8" name="Text Box 11">
          <a:extLst>
            <a:ext uri="{FF2B5EF4-FFF2-40B4-BE49-F238E27FC236}">
              <a16:creationId xmlns:a16="http://schemas.microsoft.com/office/drawing/2014/main" id="{00000000-0008-0000-0300-0000B4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9" name="Text Box 11">
          <a:extLst>
            <a:ext uri="{FF2B5EF4-FFF2-40B4-BE49-F238E27FC236}">
              <a16:creationId xmlns:a16="http://schemas.microsoft.com/office/drawing/2014/main" id="{00000000-0008-0000-0300-0000B5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10" name="Text Box 11">
          <a:extLst>
            <a:ext uri="{FF2B5EF4-FFF2-40B4-BE49-F238E27FC236}">
              <a16:creationId xmlns:a16="http://schemas.microsoft.com/office/drawing/2014/main" id="{00000000-0008-0000-0300-0000B6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11" name="Text Box 11">
          <a:extLst>
            <a:ext uri="{FF2B5EF4-FFF2-40B4-BE49-F238E27FC236}">
              <a16:creationId xmlns:a16="http://schemas.microsoft.com/office/drawing/2014/main" id="{00000000-0008-0000-0300-0000B7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12" name="Text Box 11">
          <a:extLst>
            <a:ext uri="{FF2B5EF4-FFF2-40B4-BE49-F238E27FC236}">
              <a16:creationId xmlns:a16="http://schemas.microsoft.com/office/drawing/2014/main" id="{00000000-0008-0000-0300-0000B80D0000}"/>
            </a:ext>
          </a:extLst>
        </xdr:cNvPr>
        <xdr:cNvSpPr txBox="1">
          <a:spLocks noChangeArrowheads="1"/>
        </xdr:cNvSpPr>
      </xdr:nvSpPr>
      <xdr:spPr bwMode="auto">
        <a:xfrm>
          <a:off x="304800" y="27917775"/>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513" name="Text Box 8">
          <a:extLst>
            <a:ext uri="{FF2B5EF4-FFF2-40B4-BE49-F238E27FC236}">
              <a16:creationId xmlns:a16="http://schemas.microsoft.com/office/drawing/2014/main" id="{00000000-0008-0000-0300-0000B90D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80</xdr:row>
      <xdr:rowOff>0</xdr:rowOff>
    </xdr:from>
    <xdr:to>
      <xdr:col>1</xdr:col>
      <xdr:colOff>76200</xdr:colOff>
      <xdr:row>80</xdr:row>
      <xdr:rowOff>28575</xdr:rowOff>
    </xdr:to>
    <xdr:sp macro="" textlink="">
      <xdr:nvSpPr>
        <xdr:cNvPr id="3514" name="Text Box 8">
          <a:extLst>
            <a:ext uri="{FF2B5EF4-FFF2-40B4-BE49-F238E27FC236}">
              <a16:creationId xmlns:a16="http://schemas.microsoft.com/office/drawing/2014/main" id="{00000000-0008-0000-0300-0000BA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15" name="Text Box 9">
          <a:extLst>
            <a:ext uri="{FF2B5EF4-FFF2-40B4-BE49-F238E27FC236}">
              <a16:creationId xmlns:a16="http://schemas.microsoft.com/office/drawing/2014/main" id="{00000000-0008-0000-0300-0000BB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16" name="Text Box 11">
          <a:extLst>
            <a:ext uri="{FF2B5EF4-FFF2-40B4-BE49-F238E27FC236}">
              <a16:creationId xmlns:a16="http://schemas.microsoft.com/office/drawing/2014/main" id="{00000000-0008-0000-0300-0000BC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17" name="Text Box 8">
          <a:extLst>
            <a:ext uri="{FF2B5EF4-FFF2-40B4-BE49-F238E27FC236}">
              <a16:creationId xmlns:a16="http://schemas.microsoft.com/office/drawing/2014/main" id="{00000000-0008-0000-0300-0000BD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18" name="Text Box 9">
          <a:extLst>
            <a:ext uri="{FF2B5EF4-FFF2-40B4-BE49-F238E27FC236}">
              <a16:creationId xmlns:a16="http://schemas.microsoft.com/office/drawing/2014/main" id="{00000000-0008-0000-0300-0000BE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19" name="Text Box 11">
          <a:extLst>
            <a:ext uri="{FF2B5EF4-FFF2-40B4-BE49-F238E27FC236}">
              <a16:creationId xmlns:a16="http://schemas.microsoft.com/office/drawing/2014/main" id="{00000000-0008-0000-0300-0000BF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0" name="Text Box 11">
          <a:extLst>
            <a:ext uri="{FF2B5EF4-FFF2-40B4-BE49-F238E27FC236}">
              <a16:creationId xmlns:a16="http://schemas.microsoft.com/office/drawing/2014/main" id="{00000000-0008-0000-0300-0000C0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1" name="Text Box 9">
          <a:extLst>
            <a:ext uri="{FF2B5EF4-FFF2-40B4-BE49-F238E27FC236}">
              <a16:creationId xmlns:a16="http://schemas.microsoft.com/office/drawing/2014/main" id="{00000000-0008-0000-0300-0000C1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2" name="Text Box 11">
          <a:extLst>
            <a:ext uri="{FF2B5EF4-FFF2-40B4-BE49-F238E27FC236}">
              <a16:creationId xmlns:a16="http://schemas.microsoft.com/office/drawing/2014/main" id="{00000000-0008-0000-0300-0000C2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3" name="Text Box 8">
          <a:extLst>
            <a:ext uri="{FF2B5EF4-FFF2-40B4-BE49-F238E27FC236}">
              <a16:creationId xmlns:a16="http://schemas.microsoft.com/office/drawing/2014/main" id="{00000000-0008-0000-0300-0000C3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4" name="Text Box 9">
          <a:extLst>
            <a:ext uri="{FF2B5EF4-FFF2-40B4-BE49-F238E27FC236}">
              <a16:creationId xmlns:a16="http://schemas.microsoft.com/office/drawing/2014/main" id="{00000000-0008-0000-0300-0000C4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5" name="Text Box 11">
          <a:extLst>
            <a:ext uri="{FF2B5EF4-FFF2-40B4-BE49-F238E27FC236}">
              <a16:creationId xmlns:a16="http://schemas.microsoft.com/office/drawing/2014/main" id="{00000000-0008-0000-0300-0000C5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6" name="Text Box 8">
          <a:extLst>
            <a:ext uri="{FF2B5EF4-FFF2-40B4-BE49-F238E27FC236}">
              <a16:creationId xmlns:a16="http://schemas.microsoft.com/office/drawing/2014/main" id="{00000000-0008-0000-0300-0000C6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7" name="Text Box 9">
          <a:extLst>
            <a:ext uri="{FF2B5EF4-FFF2-40B4-BE49-F238E27FC236}">
              <a16:creationId xmlns:a16="http://schemas.microsoft.com/office/drawing/2014/main" id="{00000000-0008-0000-0300-0000C7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8" name="Text Box 11">
          <a:extLst>
            <a:ext uri="{FF2B5EF4-FFF2-40B4-BE49-F238E27FC236}">
              <a16:creationId xmlns:a16="http://schemas.microsoft.com/office/drawing/2014/main" id="{00000000-0008-0000-0300-0000C8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29" name="Text Box 8">
          <a:extLst>
            <a:ext uri="{FF2B5EF4-FFF2-40B4-BE49-F238E27FC236}">
              <a16:creationId xmlns:a16="http://schemas.microsoft.com/office/drawing/2014/main" id="{00000000-0008-0000-0300-0000C9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0" name="Text Box 9">
          <a:extLst>
            <a:ext uri="{FF2B5EF4-FFF2-40B4-BE49-F238E27FC236}">
              <a16:creationId xmlns:a16="http://schemas.microsoft.com/office/drawing/2014/main" id="{00000000-0008-0000-0300-0000CA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1" name="Text Box 11">
          <a:extLst>
            <a:ext uri="{FF2B5EF4-FFF2-40B4-BE49-F238E27FC236}">
              <a16:creationId xmlns:a16="http://schemas.microsoft.com/office/drawing/2014/main" id="{00000000-0008-0000-0300-0000CB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2" name="Text Box 8">
          <a:extLst>
            <a:ext uri="{FF2B5EF4-FFF2-40B4-BE49-F238E27FC236}">
              <a16:creationId xmlns:a16="http://schemas.microsoft.com/office/drawing/2014/main" id="{00000000-0008-0000-0300-0000CC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3" name="Text Box 9">
          <a:extLst>
            <a:ext uri="{FF2B5EF4-FFF2-40B4-BE49-F238E27FC236}">
              <a16:creationId xmlns:a16="http://schemas.microsoft.com/office/drawing/2014/main" id="{00000000-0008-0000-0300-0000CD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4" name="Text Box 11">
          <a:extLst>
            <a:ext uri="{FF2B5EF4-FFF2-40B4-BE49-F238E27FC236}">
              <a16:creationId xmlns:a16="http://schemas.microsoft.com/office/drawing/2014/main" id="{00000000-0008-0000-0300-0000CE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5" name="Text Box 8">
          <a:extLst>
            <a:ext uri="{FF2B5EF4-FFF2-40B4-BE49-F238E27FC236}">
              <a16:creationId xmlns:a16="http://schemas.microsoft.com/office/drawing/2014/main" id="{00000000-0008-0000-0300-0000CF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6" name="Text Box 9">
          <a:extLst>
            <a:ext uri="{FF2B5EF4-FFF2-40B4-BE49-F238E27FC236}">
              <a16:creationId xmlns:a16="http://schemas.microsoft.com/office/drawing/2014/main" id="{00000000-0008-0000-0300-0000D0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7" name="Text Box 11">
          <a:extLst>
            <a:ext uri="{FF2B5EF4-FFF2-40B4-BE49-F238E27FC236}">
              <a16:creationId xmlns:a16="http://schemas.microsoft.com/office/drawing/2014/main" id="{00000000-0008-0000-0300-0000D1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8" name="Text Box 8">
          <a:extLst>
            <a:ext uri="{FF2B5EF4-FFF2-40B4-BE49-F238E27FC236}">
              <a16:creationId xmlns:a16="http://schemas.microsoft.com/office/drawing/2014/main" id="{00000000-0008-0000-0300-0000D2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39" name="Text Box 9">
          <a:extLst>
            <a:ext uri="{FF2B5EF4-FFF2-40B4-BE49-F238E27FC236}">
              <a16:creationId xmlns:a16="http://schemas.microsoft.com/office/drawing/2014/main" id="{00000000-0008-0000-0300-0000D3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0" name="Text Box 11">
          <a:extLst>
            <a:ext uri="{FF2B5EF4-FFF2-40B4-BE49-F238E27FC236}">
              <a16:creationId xmlns:a16="http://schemas.microsoft.com/office/drawing/2014/main" id="{00000000-0008-0000-0300-0000D4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1" name="Text Box 8">
          <a:extLst>
            <a:ext uri="{FF2B5EF4-FFF2-40B4-BE49-F238E27FC236}">
              <a16:creationId xmlns:a16="http://schemas.microsoft.com/office/drawing/2014/main" id="{00000000-0008-0000-0300-0000D5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2" name="Text Box 9">
          <a:extLst>
            <a:ext uri="{FF2B5EF4-FFF2-40B4-BE49-F238E27FC236}">
              <a16:creationId xmlns:a16="http://schemas.microsoft.com/office/drawing/2014/main" id="{00000000-0008-0000-0300-0000D6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3" name="Text Box 11">
          <a:extLst>
            <a:ext uri="{FF2B5EF4-FFF2-40B4-BE49-F238E27FC236}">
              <a16:creationId xmlns:a16="http://schemas.microsoft.com/office/drawing/2014/main" id="{00000000-0008-0000-0300-0000D7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4" name="Text Box 8">
          <a:extLst>
            <a:ext uri="{FF2B5EF4-FFF2-40B4-BE49-F238E27FC236}">
              <a16:creationId xmlns:a16="http://schemas.microsoft.com/office/drawing/2014/main" id="{00000000-0008-0000-0300-0000D8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5" name="Text Box 9">
          <a:extLst>
            <a:ext uri="{FF2B5EF4-FFF2-40B4-BE49-F238E27FC236}">
              <a16:creationId xmlns:a16="http://schemas.microsoft.com/office/drawing/2014/main" id="{00000000-0008-0000-0300-0000D9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6" name="Text Box 11">
          <a:extLst>
            <a:ext uri="{FF2B5EF4-FFF2-40B4-BE49-F238E27FC236}">
              <a16:creationId xmlns:a16="http://schemas.microsoft.com/office/drawing/2014/main" id="{00000000-0008-0000-0300-0000DA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7" name="Text Box 8">
          <a:extLst>
            <a:ext uri="{FF2B5EF4-FFF2-40B4-BE49-F238E27FC236}">
              <a16:creationId xmlns:a16="http://schemas.microsoft.com/office/drawing/2014/main" id="{00000000-0008-0000-0300-0000DB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8" name="Text Box 9">
          <a:extLst>
            <a:ext uri="{FF2B5EF4-FFF2-40B4-BE49-F238E27FC236}">
              <a16:creationId xmlns:a16="http://schemas.microsoft.com/office/drawing/2014/main" id="{00000000-0008-0000-0300-0000DC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49" name="Text Box 11">
          <a:extLst>
            <a:ext uri="{FF2B5EF4-FFF2-40B4-BE49-F238E27FC236}">
              <a16:creationId xmlns:a16="http://schemas.microsoft.com/office/drawing/2014/main" id="{00000000-0008-0000-0300-0000DD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50" name="Text Box 8">
          <a:extLst>
            <a:ext uri="{FF2B5EF4-FFF2-40B4-BE49-F238E27FC236}">
              <a16:creationId xmlns:a16="http://schemas.microsoft.com/office/drawing/2014/main" id="{00000000-0008-0000-0300-0000DE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51" name="Text Box 9">
          <a:extLst>
            <a:ext uri="{FF2B5EF4-FFF2-40B4-BE49-F238E27FC236}">
              <a16:creationId xmlns:a16="http://schemas.microsoft.com/office/drawing/2014/main" id="{00000000-0008-0000-0300-0000DF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52" name="Text Box 11">
          <a:extLst>
            <a:ext uri="{FF2B5EF4-FFF2-40B4-BE49-F238E27FC236}">
              <a16:creationId xmlns:a16="http://schemas.microsoft.com/office/drawing/2014/main" id="{00000000-0008-0000-0300-0000E0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53" name="Text Box 8">
          <a:extLst>
            <a:ext uri="{FF2B5EF4-FFF2-40B4-BE49-F238E27FC236}">
              <a16:creationId xmlns:a16="http://schemas.microsoft.com/office/drawing/2014/main" id="{00000000-0008-0000-0300-0000E1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54" name="Text Box 9">
          <a:extLst>
            <a:ext uri="{FF2B5EF4-FFF2-40B4-BE49-F238E27FC236}">
              <a16:creationId xmlns:a16="http://schemas.microsoft.com/office/drawing/2014/main" id="{00000000-0008-0000-0300-0000E2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55" name="Text Box 11">
          <a:extLst>
            <a:ext uri="{FF2B5EF4-FFF2-40B4-BE49-F238E27FC236}">
              <a16:creationId xmlns:a16="http://schemas.microsoft.com/office/drawing/2014/main" id="{00000000-0008-0000-0300-0000E3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556" name="Text Box 8">
          <a:extLst>
            <a:ext uri="{FF2B5EF4-FFF2-40B4-BE49-F238E27FC236}">
              <a16:creationId xmlns:a16="http://schemas.microsoft.com/office/drawing/2014/main" id="{00000000-0008-0000-0300-0000E40D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57" name="Text Box 11">
          <a:extLst>
            <a:ext uri="{FF2B5EF4-FFF2-40B4-BE49-F238E27FC236}">
              <a16:creationId xmlns:a16="http://schemas.microsoft.com/office/drawing/2014/main" id="{00000000-0008-0000-0300-0000E5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58" name="Text Box 8">
          <a:extLst>
            <a:ext uri="{FF2B5EF4-FFF2-40B4-BE49-F238E27FC236}">
              <a16:creationId xmlns:a16="http://schemas.microsoft.com/office/drawing/2014/main" id="{00000000-0008-0000-0300-0000E6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59" name="Text Box 9">
          <a:extLst>
            <a:ext uri="{FF2B5EF4-FFF2-40B4-BE49-F238E27FC236}">
              <a16:creationId xmlns:a16="http://schemas.microsoft.com/office/drawing/2014/main" id="{00000000-0008-0000-0300-0000E7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60" name="Text Box 11">
          <a:extLst>
            <a:ext uri="{FF2B5EF4-FFF2-40B4-BE49-F238E27FC236}">
              <a16:creationId xmlns:a16="http://schemas.microsoft.com/office/drawing/2014/main" id="{00000000-0008-0000-0300-0000E8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3561" name="Text Box 11">
          <a:extLst>
            <a:ext uri="{FF2B5EF4-FFF2-40B4-BE49-F238E27FC236}">
              <a16:creationId xmlns:a16="http://schemas.microsoft.com/office/drawing/2014/main" id="{00000000-0008-0000-0300-0000E90D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562" name="Text Box 8">
          <a:extLst>
            <a:ext uri="{FF2B5EF4-FFF2-40B4-BE49-F238E27FC236}">
              <a16:creationId xmlns:a16="http://schemas.microsoft.com/office/drawing/2014/main" id="{00000000-0008-0000-0300-0000EA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563" name="Text Box 9">
          <a:extLst>
            <a:ext uri="{FF2B5EF4-FFF2-40B4-BE49-F238E27FC236}">
              <a16:creationId xmlns:a16="http://schemas.microsoft.com/office/drawing/2014/main" id="{00000000-0008-0000-0300-0000EB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564" name="Text Box 11">
          <a:extLst>
            <a:ext uri="{FF2B5EF4-FFF2-40B4-BE49-F238E27FC236}">
              <a16:creationId xmlns:a16="http://schemas.microsoft.com/office/drawing/2014/main" id="{00000000-0008-0000-0300-0000EC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65" name="Text Box 8">
          <a:extLst>
            <a:ext uri="{FF2B5EF4-FFF2-40B4-BE49-F238E27FC236}">
              <a16:creationId xmlns:a16="http://schemas.microsoft.com/office/drawing/2014/main" id="{00000000-0008-0000-0300-0000ED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66" name="Text Box 9">
          <a:extLst>
            <a:ext uri="{FF2B5EF4-FFF2-40B4-BE49-F238E27FC236}">
              <a16:creationId xmlns:a16="http://schemas.microsoft.com/office/drawing/2014/main" id="{00000000-0008-0000-0300-0000EE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67" name="Text Box 11">
          <a:extLst>
            <a:ext uri="{FF2B5EF4-FFF2-40B4-BE49-F238E27FC236}">
              <a16:creationId xmlns:a16="http://schemas.microsoft.com/office/drawing/2014/main" id="{00000000-0008-0000-0300-0000EF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568" name="Text Box 8">
          <a:extLst>
            <a:ext uri="{FF2B5EF4-FFF2-40B4-BE49-F238E27FC236}">
              <a16:creationId xmlns:a16="http://schemas.microsoft.com/office/drawing/2014/main" id="{00000000-0008-0000-0300-0000F0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569" name="Text Box 9">
          <a:extLst>
            <a:ext uri="{FF2B5EF4-FFF2-40B4-BE49-F238E27FC236}">
              <a16:creationId xmlns:a16="http://schemas.microsoft.com/office/drawing/2014/main" id="{00000000-0008-0000-0300-0000F1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570" name="Text Box 11">
          <a:extLst>
            <a:ext uri="{FF2B5EF4-FFF2-40B4-BE49-F238E27FC236}">
              <a16:creationId xmlns:a16="http://schemas.microsoft.com/office/drawing/2014/main" id="{00000000-0008-0000-0300-0000F20D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71" name="Text Box 8">
          <a:extLst>
            <a:ext uri="{FF2B5EF4-FFF2-40B4-BE49-F238E27FC236}">
              <a16:creationId xmlns:a16="http://schemas.microsoft.com/office/drawing/2014/main" id="{00000000-0008-0000-0300-0000F3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72" name="Text Box 9">
          <a:extLst>
            <a:ext uri="{FF2B5EF4-FFF2-40B4-BE49-F238E27FC236}">
              <a16:creationId xmlns:a16="http://schemas.microsoft.com/office/drawing/2014/main" id="{00000000-0008-0000-0300-0000F4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73" name="Text Box 11">
          <a:extLst>
            <a:ext uri="{FF2B5EF4-FFF2-40B4-BE49-F238E27FC236}">
              <a16:creationId xmlns:a16="http://schemas.microsoft.com/office/drawing/2014/main" id="{00000000-0008-0000-0300-0000F50D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574" name="Text Box 8">
          <a:extLst>
            <a:ext uri="{FF2B5EF4-FFF2-40B4-BE49-F238E27FC236}">
              <a16:creationId xmlns:a16="http://schemas.microsoft.com/office/drawing/2014/main" id="{00000000-0008-0000-0300-0000F60D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75" name="Text Box 11">
          <a:extLst>
            <a:ext uri="{FF2B5EF4-FFF2-40B4-BE49-F238E27FC236}">
              <a16:creationId xmlns:a16="http://schemas.microsoft.com/office/drawing/2014/main" id="{00000000-0008-0000-0300-0000F7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76" name="Text Box 11">
          <a:extLst>
            <a:ext uri="{FF2B5EF4-FFF2-40B4-BE49-F238E27FC236}">
              <a16:creationId xmlns:a16="http://schemas.microsoft.com/office/drawing/2014/main" id="{00000000-0008-0000-0300-0000F8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77" name="Text Box 11">
          <a:extLst>
            <a:ext uri="{FF2B5EF4-FFF2-40B4-BE49-F238E27FC236}">
              <a16:creationId xmlns:a16="http://schemas.microsoft.com/office/drawing/2014/main" id="{00000000-0008-0000-0300-0000F9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78" name="Text Box 11">
          <a:extLst>
            <a:ext uri="{FF2B5EF4-FFF2-40B4-BE49-F238E27FC236}">
              <a16:creationId xmlns:a16="http://schemas.microsoft.com/office/drawing/2014/main" id="{00000000-0008-0000-0300-0000FA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79" name="Text Box 11">
          <a:extLst>
            <a:ext uri="{FF2B5EF4-FFF2-40B4-BE49-F238E27FC236}">
              <a16:creationId xmlns:a16="http://schemas.microsoft.com/office/drawing/2014/main" id="{00000000-0008-0000-0300-0000FB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80" name="Text Box 11">
          <a:extLst>
            <a:ext uri="{FF2B5EF4-FFF2-40B4-BE49-F238E27FC236}">
              <a16:creationId xmlns:a16="http://schemas.microsoft.com/office/drawing/2014/main" id="{00000000-0008-0000-0300-0000FC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81" name="Text Box 11">
          <a:extLst>
            <a:ext uri="{FF2B5EF4-FFF2-40B4-BE49-F238E27FC236}">
              <a16:creationId xmlns:a16="http://schemas.microsoft.com/office/drawing/2014/main" id="{00000000-0008-0000-0300-0000FD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82" name="Text Box 11">
          <a:extLst>
            <a:ext uri="{FF2B5EF4-FFF2-40B4-BE49-F238E27FC236}">
              <a16:creationId xmlns:a16="http://schemas.microsoft.com/office/drawing/2014/main" id="{00000000-0008-0000-0300-0000FE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83" name="Text Box 11">
          <a:extLst>
            <a:ext uri="{FF2B5EF4-FFF2-40B4-BE49-F238E27FC236}">
              <a16:creationId xmlns:a16="http://schemas.microsoft.com/office/drawing/2014/main" id="{00000000-0008-0000-0300-0000FF0D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584" name="Text Box 8">
          <a:extLst>
            <a:ext uri="{FF2B5EF4-FFF2-40B4-BE49-F238E27FC236}">
              <a16:creationId xmlns:a16="http://schemas.microsoft.com/office/drawing/2014/main" id="{00000000-0008-0000-0300-000000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585" name="Text Box 11">
          <a:extLst>
            <a:ext uri="{FF2B5EF4-FFF2-40B4-BE49-F238E27FC236}">
              <a16:creationId xmlns:a16="http://schemas.microsoft.com/office/drawing/2014/main" id="{00000000-0008-0000-0300-000001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86" name="Text Box 9">
          <a:extLst>
            <a:ext uri="{FF2B5EF4-FFF2-40B4-BE49-F238E27FC236}">
              <a16:creationId xmlns:a16="http://schemas.microsoft.com/office/drawing/2014/main" id="{00000000-0008-0000-0300-00000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87" name="Text Box 11">
          <a:extLst>
            <a:ext uri="{FF2B5EF4-FFF2-40B4-BE49-F238E27FC236}">
              <a16:creationId xmlns:a16="http://schemas.microsoft.com/office/drawing/2014/main" id="{00000000-0008-0000-0300-00000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88" name="Text Box 8">
          <a:extLst>
            <a:ext uri="{FF2B5EF4-FFF2-40B4-BE49-F238E27FC236}">
              <a16:creationId xmlns:a16="http://schemas.microsoft.com/office/drawing/2014/main" id="{00000000-0008-0000-0300-00000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89" name="Text Box 9">
          <a:extLst>
            <a:ext uri="{FF2B5EF4-FFF2-40B4-BE49-F238E27FC236}">
              <a16:creationId xmlns:a16="http://schemas.microsoft.com/office/drawing/2014/main" id="{00000000-0008-0000-0300-00000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0" name="Text Box 11">
          <a:extLst>
            <a:ext uri="{FF2B5EF4-FFF2-40B4-BE49-F238E27FC236}">
              <a16:creationId xmlns:a16="http://schemas.microsoft.com/office/drawing/2014/main" id="{00000000-0008-0000-0300-00000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1" name="Text Box 8">
          <a:extLst>
            <a:ext uri="{FF2B5EF4-FFF2-40B4-BE49-F238E27FC236}">
              <a16:creationId xmlns:a16="http://schemas.microsoft.com/office/drawing/2014/main" id="{00000000-0008-0000-0300-00000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2" name="Text Box 9">
          <a:extLst>
            <a:ext uri="{FF2B5EF4-FFF2-40B4-BE49-F238E27FC236}">
              <a16:creationId xmlns:a16="http://schemas.microsoft.com/office/drawing/2014/main" id="{00000000-0008-0000-0300-00000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3" name="Text Box 11">
          <a:extLst>
            <a:ext uri="{FF2B5EF4-FFF2-40B4-BE49-F238E27FC236}">
              <a16:creationId xmlns:a16="http://schemas.microsoft.com/office/drawing/2014/main" id="{00000000-0008-0000-0300-00000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4" name="Text Box 8">
          <a:extLst>
            <a:ext uri="{FF2B5EF4-FFF2-40B4-BE49-F238E27FC236}">
              <a16:creationId xmlns:a16="http://schemas.microsoft.com/office/drawing/2014/main" id="{00000000-0008-0000-0300-00000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5" name="Text Box 9">
          <a:extLst>
            <a:ext uri="{FF2B5EF4-FFF2-40B4-BE49-F238E27FC236}">
              <a16:creationId xmlns:a16="http://schemas.microsoft.com/office/drawing/2014/main" id="{00000000-0008-0000-0300-00000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6" name="Text Box 11">
          <a:extLst>
            <a:ext uri="{FF2B5EF4-FFF2-40B4-BE49-F238E27FC236}">
              <a16:creationId xmlns:a16="http://schemas.microsoft.com/office/drawing/2014/main" id="{00000000-0008-0000-0300-00000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7" name="Text Box 8">
          <a:extLst>
            <a:ext uri="{FF2B5EF4-FFF2-40B4-BE49-F238E27FC236}">
              <a16:creationId xmlns:a16="http://schemas.microsoft.com/office/drawing/2014/main" id="{00000000-0008-0000-0300-00000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8" name="Text Box 9">
          <a:extLst>
            <a:ext uri="{FF2B5EF4-FFF2-40B4-BE49-F238E27FC236}">
              <a16:creationId xmlns:a16="http://schemas.microsoft.com/office/drawing/2014/main" id="{00000000-0008-0000-0300-00000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599" name="Text Box 11">
          <a:extLst>
            <a:ext uri="{FF2B5EF4-FFF2-40B4-BE49-F238E27FC236}">
              <a16:creationId xmlns:a16="http://schemas.microsoft.com/office/drawing/2014/main" id="{00000000-0008-0000-0300-00000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0" name="Text Box 8">
          <a:extLst>
            <a:ext uri="{FF2B5EF4-FFF2-40B4-BE49-F238E27FC236}">
              <a16:creationId xmlns:a16="http://schemas.microsoft.com/office/drawing/2014/main" id="{00000000-0008-0000-0300-00001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1" name="Text Box 9">
          <a:extLst>
            <a:ext uri="{FF2B5EF4-FFF2-40B4-BE49-F238E27FC236}">
              <a16:creationId xmlns:a16="http://schemas.microsoft.com/office/drawing/2014/main" id="{00000000-0008-0000-0300-00001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2" name="Text Box 11">
          <a:extLst>
            <a:ext uri="{FF2B5EF4-FFF2-40B4-BE49-F238E27FC236}">
              <a16:creationId xmlns:a16="http://schemas.microsoft.com/office/drawing/2014/main" id="{00000000-0008-0000-0300-00001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3" name="Text Box 8">
          <a:extLst>
            <a:ext uri="{FF2B5EF4-FFF2-40B4-BE49-F238E27FC236}">
              <a16:creationId xmlns:a16="http://schemas.microsoft.com/office/drawing/2014/main" id="{00000000-0008-0000-0300-00001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4" name="Text Box 9">
          <a:extLst>
            <a:ext uri="{FF2B5EF4-FFF2-40B4-BE49-F238E27FC236}">
              <a16:creationId xmlns:a16="http://schemas.microsoft.com/office/drawing/2014/main" id="{00000000-0008-0000-0300-00001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5" name="Text Box 11">
          <a:extLst>
            <a:ext uri="{FF2B5EF4-FFF2-40B4-BE49-F238E27FC236}">
              <a16:creationId xmlns:a16="http://schemas.microsoft.com/office/drawing/2014/main" id="{00000000-0008-0000-0300-00001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6" name="Text Box 8">
          <a:extLst>
            <a:ext uri="{FF2B5EF4-FFF2-40B4-BE49-F238E27FC236}">
              <a16:creationId xmlns:a16="http://schemas.microsoft.com/office/drawing/2014/main" id="{00000000-0008-0000-0300-00001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7" name="Text Box 9">
          <a:extLst>
            <a:ext uri="{FF2B5EF4-FFF2-40B4-BE49-F238E27FC236}">
              <a16:creationId xmlns:a16="http://schemas.microsoft.com/office/drawing/2014/main" id="{00000000-0008-0000-0300-00001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8" name="Text Box 11">
          <a:extLst>
            <a:ext uri="{FF2B5EF4-FFF2-40B4-BE49-F238E27FC236}">
              <a16:creationId xmlns:a16="http://schemas.microsoft.com/office/drawing/2014/main" id="{00000000-0008-0000-0300-00001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09" name="Text Box 8">
          <a:extLst>
            <a:ext uri="{FF2B5EF4-FFF2-40B4-BE49-F238E27FC236}">
              <a16:creationId xmlns:a16="http://schemas.microsoft.com/office/drawing/2014/main" id="{00000000-0008-0000-0300-00001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0" name="Text Box 9">
          <a:extLst>
            <a:ext uri="{FF2B5EF4-FFF2-40B4-BE49-F238E27FC236}">
              <a16:creationId xmlns:a16="http://schemas.microsoft.com/office/drawing/2014/main" id="{00000000-0008-0000-0300-00001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1" name="Text Box 11">
          <a:extLst>
            <a:ext uri="{FF2B5EF4-FFF2-40B4-BE49-F238E27FC236}">
              <a16:creationId xmlns:a16="http://schemas.microsoft.com/office/drawing/2014/main" id="{00000000-0008-0000-0300-00001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2" name="Text Box 8">
          <a:extLst>
            <a:ext uri="{FF2B5EF4-FFF2-40B4-BE49-F238E27FC236}">
              <a16:creationId xmlns:a16="http://schemas.microsoft.com/office/drawing/2014/main" id="{00000000-0008-0000-0300-00001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3" name="Text Box 9">
          <a:extLst>
            <a:ext uri="{FF2B5EF4-FFF2-40B4-BE49-F238E27FC236}">
              <a16:creationId xmlns:a16="http://schemas.microsoft.com/office/drawing/2014/main" id="{00000000-0008-0000-0300-00001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4" name="Text Box 11">
          <a:extLst>
            <a:ext uri="{FF2B5EF4-FFF2-40B4-BE49-F238E27FC236}">
              <a16:creationId xmlns:a16="http://schemas.microsoft.com/office/drawing/2014/main" id="{00000000-0008-0000-0300-00001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5" name="Text Box 8">
          <a:extLst>
            <a:ext uri="{FF2B5EF4-FFF2-40B4-BE49-F238E27FC236}">
              <a16:creationId xmlns:a16="http://schemas.microsoft.com/office/drawing/2014/main" id="{00000000-0008-0000-0300-00001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6" name="Text Box 9">
          <a:extLst>
            <a:ext uri="{FF2B5EF4-FFF2-40B4-BE49-F238E27FC236}">
              <a16:creationId xmlns:a16="http://schemas.microsoft.com/office/drawing/2014/main" id="{00000000-0008-0000-0300-00002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7" name="Text Box 11">
          <a:extLst>
            <a:ext uri="{FF2B5EF4-FFF2-40B4-BE49-F238E27FC236}">
              <a16:creationId xmlns:a16="http://schemas.microsoft.com/office/drawing/2014/main" id="{00000000-0008-0000-0300-00002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8" name="Text Box 8">
          <a:extLst>
            <a:ext uri="{FF2B5EF4-FFF2-40B4-BE49-F238E27FC236}">
              <a16:creationId xmlns:a16="http://schemas.microsoft.com/office/drawing/2014/main" id="{00000000-0008-0000-0300-00002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19" name="Text Box 9">
          <a:extLst>
            <a:ext uri="{FF2B5EF4-FFF2-40B4-BE49-F238E27FC236}">
              <a16:creationId xmlns:a16="http://schemas.microsoft.com/office/drawing/2014/main" id="{00000000-0008-0000-0300-00002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20" name="Text Box 11">
          <a:extLst>
            <a:ext uri="{FF2B5EF4-FFF2-40B4-BE49-F238E27FC236}">
              <a16:creationId xmlns:a16="http://schemas.microsoft.com/office/drawing/2014/main" id="{00000000-0008-0000-0300-00002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621" name="Text Box 8">
          <a:extLst>
            <a:ext uri="{FF2B5EF4-FFF2-40B4-BE49-F238E27FC236}">
              <a16:creationId xmlns:a16="http://schemas.microsoft.com/office/drawing/2014/main" id="{00000000-0008-0000-0300-000025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22" name="Text Box 11">
          <a:extLst>
            <a:ext uri="{FF2B5EF4-FFF2-40B4-BE49-F238E27FC236}">
              <a16:creationId xmlns:a16="http://schemas.microsoft.com/office/drawing/2014/main" id="{00000000-0008-0000-0300-000026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23" name="Text Box 8">
          <a:extLst>
            <a:ext uri="{FF2B5EF4-FFF2-40B4-BE49-F238E27FC236}">
              <a16:creationId xmlns:a16="http://schemas.microsoft.com/office/drawing/2014/main" id="{00000000-0008-0000-0300-00002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24" name="Text Box 9">
          <a:extLst>
            <a:ext uri="{FF2B5EF4-FFF2-40B4-BE49-F238E27FC236}">
              <a16:creationId xmlns:a16="http://schemas.microsoft.com/office/drawing/2014/main" id="{00000000-0008-0000-0300-00002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25" name="Text Box 11">
          <a:extLst>
            <a:ext uri="{FF2B5EF4-FFF2-40B4-BE49-F238E27FC236}">
              <a16:creationId xmlns:a16="http://schemas.microsoft.com/office/drawing/2014/main" id="{00000000-0008-0000-0300-00002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626" name="Text Box 8">
          <a:extLst>
            <a:ext uri="{FF2B5EF4-FFF2-40B4-BE49-F238E27FC236}">
              <a16:creationId xmlns:a16="http://schemas.microsoft.com/office/drawing/2014/main" id="{00000000-0008-0000-0300-00002A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627" name="Text Box 9">
          <a:extLst>
            <a:ext uri="{FF2B5EF4-FFF2-40B4-BE49-F238E27FC236}">
              <a16:creationId xmlns:a16="http://schemas.microsoft.com/office/drawing/2014/main" id="{00000000-0008-0000-0300-00002B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628" name="Text Box 11">
          <a:extLst>
            <a:ext uri="{FF2B5EF4-FFF2-40B4-BE49-F238E27FC236}">
              <a16:creationId xmlns:a16="http://schemas.microsoft.com/office/drawing/2014/main" id="{00000000-0008-0000-0300-00002C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29" name="Text Box 8">
          <a:extLst>
            <a:ext uri="{FF2B5EF4-FFF2-40B4-BE49-F238E27FC236}">
              <a16:creationId xmlns:a16="http://schemas.microsoft.com/office/drawing/2014/main" id="{00000000-0008-0000-0300-00002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30" name="Text Box 9">
          <a:extLst>
            <a:ext uri="{FF2B5EF4-FFF2-40B4-BE49-F238E27FC236}">
              <a16:creationId xmlns:a16="http://schemas.microsoft.com/office/drawing/2014/main" id="{00000000-0008-0000-0300-00002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31" name="Text Box 11">
          <a:extLst>
            <a:ext uri="{FF2B5EF4-FFF2-40B4-BE49-F238E27FC236}">
              <a16:creationId xmlns:a16="http://schemas.microsoft.com/office/drawing/2014/main" id="{00000000-0008-0000-0300-00002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632" name="Text Box 8">
          <a:extLst>
            <a:ext uri="{FF2B5EF4-FFF2-40B4-BE49-F238E27FC236}">
              <a16:creationId xmlns:a16="http://schemas.microsoft.com/office/drawing/2014/main" id="{00000000-0008-0000-0300-000030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633" name="Text Box 9">
          <a:extLst>
            <a:ext uri="{FF2B5EF4-FFF2-40B4-BE49-F238E27FC236}">
              <a16:creationId xmlns:a16="http://schemas.microsoft.com/office/drawing/2014/main" id="{00000000-0008-0000-0300-000031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634" name="Text Box 11">
          <a:extLst>
            <a:ext uri="{FF2B5EF4-FFF2-40B4-BE49-F238E27FC236}">
              <a16:creationId xmlns:a16="http://schemas.microsoft.com/office/drawing/2014/main" id="{00000000-0008-0000-0300-000032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35" name="Text Box 8">
          <a:extLst>
            <a:ext uri="{FF2B5EF4-FFF2-40B4-BE49-F238E27FC236}">
              <a16:creationId xmlns:a16="http://schemas.microsoft.com/office/drawing/2014/main" id="{00000000-0008-0000-0300-00003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36" name="Text Box 9">
          <a:extLst>
            <a:ext uri="{FF2B5EF4-FFF2-40B4-BE49-F238E27FC236}">
              <a16:creationId xmlns:a16="http://schemas.microsoft.com/office/drawing/2014/main" id="{00000000-0008-0000-0300-00003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37" name="Text Box 11">
          <a:extLst>
            <a:ext uri="{FF2B5EF4-FFF2-40B4-BE49-F238E27FC236}">
              <a16:creationId xmlns:a16="http://schemas.microsoft.com/office/drawing/2014/main" id="{00000000-0008-0000-0300-00003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638" name="Text Box 8">
          <a:extLst>
            <a:ext uri="{FF2B5EF4-FFF2-40B4-BE49-F238E27FC236}">
              <a16:creationId xmlns:a16="http://schemas.microsoft.com/office/drawing/2014/main" id="{00000000-0008-0000-0300-000036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39" name="Text Box 11">
          <a:extLst>
            <a:ext uri="{FF2B5EF4-FFF2-40B4-BE49-F238E27FC236}">
              <a16:creationId xmlns:a16="http://schemas.microsoft.com/office/drawing/2014/main" id="{00000000-0008-0000-0300-000037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40" name="Text Box 11">
          <a:extLst>
            <a:ext uri="{FF2B5EF4-FFF2-40B4-BE49-F238E27FC236}">
              <a16:creationId xmlns:a16="http://schemas.microsoft.com/office/drawing/2014/main" id="{00000000-0008-0000-0300-000038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41" name="Text Box 11">
          <a:extLst>
            <a:ext uri="{FF2B5EF4-FFF2-40B4-BE49-F238E27FC236}">
              <a16:creationId xmlns:a16="http://schemas.microsoft.com/office/drawing/2014/main" id="{00000000-0008-0000-0300-000039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42" name="Text Box 11">
          <a:extLst>
            <a:ext uri="{FF2B5EF4-FFF2-40B4-BE49-F238E27FC236}">
              <a16:creationId xmlns:a16="http://schemas.microsoft.com/office/drawing/2014/main" id="{00000000-0008-0000-0300-00003A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43" name="Text Box 11">
          <a:extLst>
            <a:ext uri="{FF2B5EF4-FFF2-40B4-BE49-F238E27FC236}">
              <a16:creationId xmlns:a16="http://schemas.microsoft.com/office/drawing/2014/main" id="{00000000-0008-0000-0300-00003B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44" name="Text Box 11">
          <a:extLst>
            <a:ext uri="{FF2B5EF4-FFF2-40B4-BE49-F238E27FC236}">
              <a16:creationId xmlns:a16="http://schemas.microsoft.com/office/drawing/2014/main" id="{00000000-0008-0000-0300-00003C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45" name="Text Box 11">
          <a:extLst>
            <a:ext uri="{FF2B5EF4-FFF2-40B4-BE49-F238E27FC236}">
              <a16:creationId xmlns:a16="http://schemas.microsoft.com/office/drawing/2014/main" id="{00000000-0008-0000-0300-00003D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46" name="Text Box 11">
          <a:extLst>
            <a:ext uri="{FF2B5EF4-FFF2-40B4-BE49-F238E27FC236}">
              <a16:creationId xmlns:a16="http://schemas.microsoft.com/office/drawing/2014/main" id="{00000000-0008-0000-0300-00003E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47" name="Text Box 11">
          <a:extLst>
            <a:ext uri="{FF2B5EF4-FFF2-40B4-BE49-F238E27FC236}">
              <a16:creationId xmlns:a16="http://schemas.microsoft.com/office/drawing/2014/main" id="{00000000-0008-0000-0300-00003F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648" name="Text Box 8">
          <a:extLst>
            <a:ext uri="{FF2B5EF4-FFF2-40B4-BE49-F238E27FC236}">
              <a16:creationId xmlns:a16="http://schemas.microsoft.com/office/drawing/2014/main" id="{00000000-0008-0000-0300-000040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49" name="Text Box 11">
          <a:extLst>
            <a:ext uri="{FF2B5EF4-FFF2-40B4-BE49-F238E27FC236}">
              <a16:creationId xmlns:a16="http://schemas.microsoft.com/office/drawing/2014/main" id="{00000000-0008-0000-0300-000041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0" name="Text Box 8">
          <a:extLst>
            <a:ext uri="{FF2B5EF4-FFF2-40B4-BE49-F238E27FC236}">
              <a16:creationId xmlns:a16="http://schemas.microsoft.com/office/drawing/2014/main" id="{00000000-0008-0000-0300-00004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1" name="Text Box 9">
          <a:extLst>
            <a:ext uri="{FF2B5EF4-FFF2-40B4-BE49-F238E27FC236}">
              <a16:creationId xmlns:a16="http://schemas.microsoft.com/office/drawing/2014/main" id="{00000000-0008-0000-0300-00004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2" name="Text Box 11">
          <a:extLst>
            <a:ext uri="{FF2B5EF4-FFF2-40B4-BE49-F238E27FC236}">
              <a16:creationId xmlns:a16="http://schemas.microsoft.com/office/drawing/2014/main" id="{00000000-0008-0000-0300-00004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3" name="Text Box 8">
          <a:extLst>
            <a:ext uri="{FF2B5EF4-FFF2-40B4-BE49-F238E27FC236}">
              <a16:creationId xmlns:a16="http://schemas.microsoft.com/office/drawing/2014/main" id="{00000000-0008-0000-0300-00004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4" name="Text Box 9">
          <a:extLst>
            <a:ext uri="{FF2B5EF4-FFF2-40B4-BE49-F238E27FC236}">
              <a16:creationId xmlns:a16="http://schemas.microsoft.com/office/drawing/2014/main" id="{00000000-0008-0000-0300-00004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5" name="Text Box 11">
          <a:extLst>
            <a:ext uri="{FF2B5EF4-FFF2-40B4-BE49-F238E27FC236}">
              <a16:creationId xmlns:a16="http://schemas.microsoft.com/office/drawing/2014/main" id="{00000000-0008-0000-0300-00004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6" name="Text Box 11">
          <a:extLst>
            <a:ext uri="{FF2B5EF4-FFF2-40B4-BE49-F238E27FC236}">
              <a16:creationId xmlns:a16="http://schemas.microsoft.com/office/drawing/2014/main" id="{00000000-0008-0000-0300-00004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7" name="Text Box 9">
          <a:extLst>
            <a:ext uri="{FF2B5EF4-FFF2-40B4-BE49-F238E27FC236}">
              <a16:creationId xmlns:a16="http://schemas.microsoft.com/office/drawing/2014/main" id="{00000000-0008-0000-0300-00004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8" name="Text Box 11">
          <a:extLst>
            <a:ext uri="{FF2B5EF4-FFF2-40B4-BE49-F238E27FC236}">
              <a16:creationId xmlns:a16="http://schemas.microsoft.com/office/drawing/2014/main" id="{00000000-0008-0000-0300-00004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59" name="Text Box 8">
          <a:extLst>
            <a:ext uri="{FF2B5EF4-FFF2-40B4-BE49-F238E27FC236}">
              <a16:creationId xmlns:a16="http://schemas.microsoft.com/office/drawing/2014/main" id="{00000000-0008-0000-0300-00004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0" name="Text Box 9">
          <a:extLst>
            <a:ext uri="{FF2B5EF4-FFF2-40B4-BE49-F238E27FC236}">
              <a16:creationId xmlns:a16="http://schemas.microsoft.com/office/drawing/2014/main" id="{00000000-0008-0000-0300-00004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1" name="Text Box 11">
          <a:extLst>
            <a:ext uri="{FF2B5EF4-FFF2-40B4-BE49-F238E27FC236}">
              <a16:creationId xmlns:a16="http://schemas.microsoft.com/office/drawing/2014/main" id="{00000000-0008-0000-0300-00004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2" name="Text Box 8">
          <a:extLst>
            <a:ext uri="{FF2B5EF4-FFF2-40B4-BE49-F238E27FC236}">
              <a16:creationId xmlns:a16="http://schemas.microsoft.com/office/drawing/2014/main" id="{00000000-0008-0000-0300-00004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3" name="Text Box 9">
          <a:extLst>
            <a:ext uri="{FF2B5EF4-FFF2-40B4-BE49-F238E27FC236}">
              <a16:creationId xmlns:a16="http://schemas.microsoft.com/office/drawing/2014/main" id="{00000000-0008-0000-0300-00004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4" name="Text Box 11">
          <a:extLst>
            <a:ext uri="{FF2B5EF4-FFF2-40B4-BE49-F238E27FC236}">
              <a16:creationId xmlns:a16="http://schemas.microsoft.com/office/drawing/2014/main" id="{00000000-0008-0000-0300-00005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5" name="Text Box 8">
          <a:extLst>
            <a:ext uri="{FF2B5EF4-FFF2-40B4-BE49-F238E27FC236}">
              <a16:creationId xmlns:a16="http://schemas.microsoft.com/office/drawing/2014/main" id="{00000000-0008-0000-0300-00005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6" name="Text Box 9">
          <a:extLst>
            <a:ext uri="{FF2B5EF4-FFF2-40B4-BE49-F238E27FC236}">
              <a16:creationId xmlns:a16="http://schemas.microsoft.com/office/drawing/2014/main" id="{00000000-0008-0000-0300-00005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7" name="Text Box 11">
          <a:extLst>
            <a:ext uri="{FF2B5EF4-FFF2-40B4-BE49-F238E27FC236}">
              <a16:creationId xmlns:a16="http://schemas.microsoft.com/office/drawing/2014/main" id="{00000000-0008-0000-0300-00005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8" name="Text Box 8">
          <a:extLst>
            <a:ext uri="{FF2B5EF4-FFF2-40B4-BE49-F238E27FC236}">
              <a16:creationId xmlns:a16="http://schemas.microsoft.com/office/drawing/2014/main" id="{00000000-0008-0000-0300-00005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69" name="Text Box 9">
          <a:extLst>
            <a:ext uri="{FF2B5EF4-FFF2-40B4-BE49-F238E27FC236}">
              <a16:creationId xmlns:a16="http://schemas.microsoft.com/office/drawing/2014/main" id="{00000000-0008-0000-0300-00005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0" name="Text Box 11">
          <a:extLst>
            <a:ext uri="{FF2B5EF4-FFF2-40B4-BE49-F238E27FC236}">
              <a16:creationId xmlns:a16="http://schemas.microsoft.com/office/drawing/2014/main" id="{00000000-0008-0000-0300-00005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1" name="Text Box 8">
          <a:extLst>
            <a:ext uri="{FF2B5EF4-FFF2-40B4-BE49-F238E27FC236}">
              <a16:creationId xmlns:a16="http://schemas.microsoft.com/office/drawing/2014/main" id="{00000000-0008-0000-0300-00005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2" name="Text Box 9">
          <a:extLst>
            <a:ext uri="{FF2B5EF4-FFF2-40B4-BE49-F238E27FC236}">
              <a16:creationId xmlns:a16="http://schemas.microsoft.com/office/drawing/2014/main" id="{00000000-0008-0000-0300-00005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3" name="Text Box 11">
          <a:extLst>
            <a:ext uri="{FF2B5EF4-FFF2-40B4-BE49-F238E27FC236}">
              <a16:creationId xmlns:a16="http://schemas.microsoft.com/office/drawing/2014/main" id="{00000000-0008-0000-0300-00005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4" name="Text Box 8">
          <a:extLst>
            <a:ext uri="{FF2B5EF4-FFF2-40B4-BE49-F238E27FC236}">
              <a16:creationId xmlns:a16="http://schemas.microsoft.com/office/drawing/2014/main" id="{00000000-0008-0000-0300-00005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5" name="Text Box 9">
          <a:extLst>
            <a:ext uri="{FF2B5EF4-FFF2-40B4-BE49-F238E27FC236}">
              <a16:creationId xmlns:a16="http://schemas.microsoft.com/office/drawing/2014/main" id="{00000000-0008-0000-0300-00005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6" name="Text Box 11">
          <a:extLst>
            <a:ext uri="{FF2B5EF4-FFF2-40B4-BE49-F238E27FC236}">
              <a16:creationId xmlns:a16="http://schemas.microsoft.com/office/drawing/2014/main" id="{00000000-0008-0000-0300-00005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7" name="Text Box 8">
          <a:extLst>
            <a:ext uri="{FF2B5EF4-FFF2-40B4-BE49-F238E27FC236}">
              <a16:creationId xmlns:a16="http://schemas.microsoft.com/office/drawing/2014/main" id="{00000000-0008-0000-0300-00005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8" name="Text Box 9">
          <a:extLst>
            <a:ext uri="{FF2B5EF4-FFF2-40B4-BE49-F238E27FC236}">
              <a16:creationId xmlns:a16="http://schemas.microsoft.com/office/drawing/2014/main" id="{00000000-0008-0000-0300-00005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79" name="Text Box 11">
          <a:extLst>
            <a:ext uri="{FF2B5EF4-FFF2-40B4-BE49-F238E27FC236}">
              <a16:creationId xmlns:a16="http://schemas.microsoft.com/office/drawing/2014/main" id="{00000000-0008-0000-0300-00005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0" name="Text Box 8">
          <a:extLst>
            <a:ext uri="{FF2B5EF4-FFF2-40B4-BE49-F238E27FC236}">
              <a16:creationId xmlns:a16="http://schemas.microsoft.com/office/drawing/2014/main" id="{00000000-0008-0000-0300-00006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1" name="Text Box 9">
          <a:extLst>
            <a:ext uri="{FF2B5EF4-FFF2-40B4-BE49-F238E27FC236}">
              <a16:creationId xmlns:a16="http://schemas.microsoft.com/office/drawing/2014/main" id="{00000000-0008-0000-0300-00006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2" name="Text Box 11">
          <a:extLst>
            <a:ext uri="{FF2B5EF4-FFF2-40B4-BE49-F238E27FC236}">
              <a16:creationId xmlns:a16="http://schemas.microsoft.com/office/drawing/2014/main" id="{00000000-0008-0000-0300-00006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3" name="Text Box 8">
          <a:extLst>
            <a:ext uri="{FF2B5EF4-FFF2-40B4-BE49-F238E27FC236}">
              <a16:creationId xmlns:a16="http://schemas.microsoft.com/office/drawing/2014/main" id="{00000000-0008-0000-0300-00006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4" name="Text Box 9">
          <a:extLst>
            <a:ext uri="{FF2B5EF4-FFF2-40B4-BE49-F238E27FC236}">
              <a16:creationId xmlns:a16="http://schemas.microsoft.com/office/drawing/2014/main" id="{00000000-0008-0000-0300-00006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5" name="Text Box 11">
          <a:extLst>
            <a:ext uri="{FF2B5EF4-FFF2-40B4-BE49-F238E27FC236}">
              <a16:creationId xmlns:a16="http://schemas.microsoft.com/office/drawing/2014/main" id="{00000000-0008-0000-0300-00006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6" name="Text Box 8">
          <a:extLst>
            <a:ext uri="{FF2B5EF4-FFF2-40B4-BE49-F238E27FC236}">
              <a16:creationId xmlns:a16="http://schemas.microsoft.com/office/drawing/2014/main" id="{00000000-0008-0000-0300-00006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7" name="Text Box 9">
          <a:extLst>
            <a:ext uri="{FF2B5EF4-FFF2-40B4-BE49-F238E27FC236}">
              <a16:creationId xmlns:a16="http://schemas.microsoft.com/office/drawing/2014/main" id="{00000000-0008-0000-0300-00006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8" name="Text Box 11">
          <a:extLst>
            <a:ext uri="{FF2B5EF4-FFF2-40B4-BE49-F238E27FC236}">
              <a16:creationId xmlns:a16="http://schemas.microsoft.com/office/drawing/2014/main" id="{00000000-0008-0000-0300-00006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89" name="Text Box 8">
          <a:extLst>
            <a:ext uri="{FF2B5EF4-FFF2-40B4-BE49-F238E27FC236}">
              <a16:creationId xmlns:a16="http://schemas.microsoft.com/office/drawing/2014/main" id="{00000000-0008-0000-0300-00006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90" name="Text Box 9">
          <a:extLst>
            <a:ext uri="{FF2B5EF4-FFF2-40B4-BE49-F238E27FC236}">
              <a16:creationId xmlns:a16="http://schemas.microsoft.com/office/drawing/2014/main" id="{00000000-0008-0000-0300-00006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91" name="Text Box 11">
          <a:extLst>
            <a:ext uri="{FF2B5EF4-FFF2-40B4-BE49-F238E27FC236}">
              <a16:creationId xmlns:a16="http://schemas.microsoft.com/office/drawing/2014/main" id="{00000000-0008-0000-0300-00006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692" name="Text Box 8">
          <a:extLst>
            <a:ext uri="{FF2B5EF4-FFF2-40B4-BE49-F238E27FC236}">
              <a16:creationId xmlns:a16="http://schemas.microsoft.com/office/drawing/2014/main" id="{00000000-0008-0000-0300-00006C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693" name="Text Box 11">
          <a:extLst>
            <a:ext uri="{FF2B5EF4-FFF2-40B4-BE49-F238E27FC236}">
              <a16:creationId xmlns:a16="http://schemas.microsoft.com/office/drawing/2014/main" id="{00000000-0008-0000-0300-00006D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94" name="Text Box 8">
          <a:extLst>
            <a:ext uri="{FF2B5EF4-FFF2-40B4-BE49-F238E27FC236}">
              <a16:creationId xmlns:a16="http://schemas.microsoft.com/office/drawing/2014/main" id="{00000000-0008-0000-0300-00006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95" name="Text Box 9">
          <a:extLst>
            <a:ext uri="{FF2B5EF4-FFF2-40B4-BE49-F238E27FC236}">
              <a16:creationId xmlns:a16="http://schemas.microsoft.com/office/drawing/2014/main" id="{00000000-0008-0000-0300-00006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696" name="Text Box 11">
          <a:extLst>
            <a:ext uri="{FF2B5EF4-FFF2-40B4-BE49-F238E27FC236}">
              <a16:creationId xmlns:a16="http://schemas.microsoft.com/office/drawing/2014/main" id="{00000000-0008-0000-0300-00007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3697" name="Text Box 11">
          <a:extLst>
            <a:ext uri="{FF2B5EF4-FFF2-40B4-BE49-F238E27FC236}">
              <a16:creationId xmlns:a16="http://schemas.microsoft.com/office/drawing/2014/main" id="{00000000-0008-0000-0300-0000710E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698" name="Text Box 8">
          <a:extLst>
            <a:ext uri="{FF2B5EF4-FFF2-40B4-BE49-F238E27FC236}">
              <a16:creationId xmlns:a16="http://schemas.microsoft.com/office/drawing/2014/main" id="{00000000-0008-0000-0300-000072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699" name="Text Box 9">
          <a:extLst>
            <a:ext uri="{FF2B5EF4-FFF2-40B4-BE49-F238E27FC236}">
              <a16:creationId xmlns:a16="http://schemas.microsoft.com/office/drawing/2014/main" id="{00000000-0008-0000-0300-000073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00" name="Text Box 11">
          <a:extLst>
            <a:ext uri="{FF2B5EF4-FFF2-40B4-BE49-F238E27FC236}">
              <a16:creationId xmlns:a16="http://schemas.microsoft.com/office/drawing/2014/main" id="{00000000-0008-0000-0300-000074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01" name="Text Box 8">
          <a:extLst>
            <a:ext uri="{FF2B5EF4-FFF2-40B4-BE49-F238E27FC236}">
              <a16:creationId xmlns:a16="http://schemas.microsoft.com/office/drawing/2014/main" id="{00000000-0008-0000-0300-00007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02" name="Text Box 9">
          <a:extLst>
            <a:ext uri="{FF2B5EF4-FFF2-40B4-BE49-F238E27FC236}">
              <a16:creationId xmlns:a16="http://schemas.microsoft.com/office/drawing/2014/main" id="{00000000-0008-0000-0300-00007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03" name="Text Box 11">
          <a:extLst>
            <a:ext uri="{FF2B5EF4-FFF2-40B4-BE49-F238E27FC236}">
              <a16:creationId xmlns:a16="http://schemas.microsoft.com/office/drawing/2014/main" id="{00000000-0008-0000-0300-00007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04" name="Text Box 8">
          <a:extLst>
            <a:ext uri="{FF2B5EF4-FFF2-40B4-BE49-F238E27FC236}">
              <a16:creationId xmlns:a16="http://schemas.microsoft.com/office/drawing/2014/main" id="{00000000-0008-0000-0300-000078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05" name="Text Box 9">
          <a:extLst>
            <a:ext uri="{FF2B5EF4-FFF2-40B4-BE49-F238E27FC236}">
              <a16:creationId xmlns:a16="http://schemas.microsoft.com/office/drawing/2014/main" id="{00000000-0008-0000-0300-000079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06" name="Text Box 11">
          <a:extLst>
            <a:ext uri="{FF2B5EF4-FFF2-40B4-BE49-F238E27FC236}">
              <a16:creationId xmlns:a16="http://schemas.microsoft.com/office/drawing/2014/main" id="{00000000-0008-0000-0300-00007A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07" name="Text Box 8">
          <a:extLst>
            <a:ext uri="{FF2B5EF4-FFF2-40B4-BE49-F238E27FC236}">
              <a16:creationId xmlns:a16="http://schemas.microsoft.com/office/drawing/2014/main" id="{00000000-0008-0000-0300-00007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08" name="Text Box 9">
          <a:extLst>
            <a:ext uri="{FF2B5EF4-FFF2-40B4-BE49-F238E27FC236}">
              <a16:creationId xmlns:a16="http://schemas.microsoft.com/office/drawing/2014/main" id="{00000000-0008-0000-0300-00007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09" name="Text Box 11">
          <a:extLst>
            <a:ext uri="{FF2B5EF4-FFF2-40B4-BE49-F238E27FC236}">
              <a16:creationId xmlns:a16="http://schemas.microsoft.com/office/drawing/2014/main" id="{00000000-0008-0000-0300-00007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710" name="Text Box 8">
          <a:extLst>
            <a:ext uri="{FF2B5EF4-FFF2-40B4-BE49-F238E27FC236}">
              <a16:creationId xmlns:a16="http://schemas.microsoft.com/office/drawing/2014/main" id="{00000000-0008-0000-0300-00007E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11" name="Text Box 11">
          <a:extLst>
            <a:ext uri="{FF2B5EF4-FFF2-40B4-BE49-F238E27FC236}">
              <a16:creationId xmlns:a16="http://schemas.microsoft.com/office/drawing/2014/main" id="{00000000-0008-0000-0300-00007F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12" name="Text Box 11">
          <a:extLst>
            <a:ext uri="{FF2B5EF4-FFF2-40B4-BE49-F238E27FC236}">
              <a16:creationId xmlns:a16="http://schemas.microsoft.com/office/drawing/2014/main" id="{00000000-0008-0000-0300-000080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13" name="Text Box 11">
          <a:extLst>
            <a:ext uri="{FF2B5EF4-FFF2-40B4-BE49-F238E27FC236}">
              <a16:creationId xmlns:a16="http://schemas.microsoft.com/office/drawing/2014/main" id="{00000000-0008-0000-0300-000081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14" name="Text Box 11">
          <a:extLst>
            <a:ext uri="{FF2B5EF4-FFF2-40B4-BE49-F238E27FC236}">
              <a16:creationId xmlns:a16="http://schemas.microsoft.com/office/drawing/2014/main" id="{00000000-0008-0000-0300-000082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15" name="Text Box 11">
          <a:extLst>
            <a:ext uri="{FF2B5EF4-FFF2-40B4-BE49-F238E27FC236}">
              <a16:creationId xmlns:a16="http://schemas.microsoft.com/office/drawing/2014/main" id="{00000000-0008-0000-0300-000083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16" name="Text Box 11">
          <a:extLst>
            <a:ext uri="{FF2B5EF4-FFF2-40B4-BE49-F238E27FC236}">
              <a16:creationId xmlns:a16="http://schemas.microsoft.com/office/drawing/2014/main" id="{00000000-0008-0000-0300-000084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17" name="Text Box 11">
          <a:extLst>
            <a:ext uri="{FF2B5EF4-FFF2-40B4-BE49-F238E27FC236}">
              <a16:creationId xmlns:a16="http://schemas.microsoft.com/office/drawing/2014/main" id="{00000000-0008-0000-0300-000085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18" name="Text Box 11">
          <a:extLst>
            <a:ext uri="{FF2B5EF4-FFF2-40B4-BE49-F238E27FC236}">
              <a16:creationId xmlns:a16="http://schemas.microsoft.com/office/drawing/2014/main" id="{00000000-0008-0000-0300-000086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19" name="Text Box 11">
          <a:extLst>
            <a:ext uri="{FF2B5EF4-FFF2-40B4-BE49-F238E27FC236}">
              <a16:creationId xmlns:a16="http://schemas.microsoft.com/office/drawing/2014/main" id="{00000000-0008-0000-0300-000087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720" name="Text Box 8">
          <a:extLst>
            <a:ext uri="{FF2B5EF4-FFF2-40B4-BE49-F238E27FC236}">
              <a16:creationId xmlns:a16="http://schemas.microsoft.com/office/drawing/2014/main" id="{00000000-0008-0000-0300-000088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21" name="Text Box 11">
          <a:extLst>
            <a:ext uri="{FF2B5EF4-FFF2-40B4-BE49-F238E27FC236}">
              <a16:creationId xmlns:a16="http://schemas.microsoft.com/office/drawing/2014/main" id="{00000000-0008-0000-0300-000089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22" name="Text Box 9">
          <a:extLst>
            <a:ext uri="{FF2B5EF4-FFF2-40B4-BE49-F238E27FC236}">
              <a16:creationId xmlns:a16="http://schemas.microsoft.com/office/drawing/2014/main" id="{00000000-0008-0000-0300-00008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23" name="Text Box 11">
          <a:extLst>
            <a:ext uri="{FF2B5EF4-FFF2-40B4-BE49-F238E27FC236}">
              <a16:creationId xmlns:a16="http://schemas.microsoft.com/office/drawing/2014/main" id="{00000000-0008-0000-0300-00008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24" name="Text Box 8">
          <a:extLst>
            <a:ext uri="{FF2B5EF4-FFF2-40B4-BE49-F238E27FC236}">
              <a16:creationId xmlns:a16="http://schemas.microsoft.com/office/drawing/2014/main" id="{00000000-0008-0000-0300-00008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25" name="Text Box 9">
          <a:extLst>
            <a:ext uri="{FF2B5EF4-FFF2-40B4-BE49-F238E27FC236}">
              <a16:creationId xmlns:a16="http://schemas.microsoft.com/office/drawing/2014/main" id="{00000000-0008-0000-0300-00008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26" name="Text Box 11">
          <a:extLst>
            <a:ext uri="{FF2B5EF4-FFF2-40B4-BE49-F238E27FC236}">
              <a16:creationId xmlns:a16="http://schemas.microsoft.com/office/drawing/2014/main" id="{00000000-0008-0000-0300-00008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27" name="Text Box 8">
          <a:extLst>
            <a:ext uri="{FF2B5EF4-FFF2-40B4-BE49-F238E27FC236}">
              <a16:creationId xmlns:a16="http://schemas.microsoft.com/office/drawing/2014/main" id="{00000000-0008-0000-0300-00008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28" name="Text Box 9">
          <a:extLst>
            <a:ext uri="{FF2B5EF4-FFF2-40B4-BE49-F238E27FC236}">
              <a16:creationId xmlns:a16="http://schemas.microsoft.com/office/drawing/2014/main" id="{00000000-0008-0000-0300-00009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29" name="Text Box 11">
          <a:extLst>
            <a:ext uri="{FF2B5EF4-FFF2-40B4-BE49-F238E27FC236}">
              <a16:creationId xmlns:a16="http://schemas.microsoft.com/office/drawing/2014/main" id="{00000000-0008-0000-0300-00009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0" name="Text Box 8">
          <a:extLst>
            <a:ext uri="{FF2B5EF4-FFF2-40B4-BE49-F238E27FC236}">
              <a16:creationId xmlns:a16="http://schemas.microsoft.com/office/drawing/2014/main" id="{00000000-0008-0000-0300-00009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1" name="Text Box 9">
          <a:extLst>
            <a:ext uri="{FF2B5EF4-FFF2-40B4-BE49-F238E27FC236}">
              <a16:creationId xmlns:a16="http://schemas.microsoft.com/office/drawing/2014/main" id="{00000000-0008-0000-0300-00009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2" name="Text Box 11">
          <a:extLst>
            <a:ext uri="{FF2B5EF4-FFF2-40B4-BE49-F238E27FC236}">
              <a16:creationId xmlns:a16="http://schemas.microsoft.com/office/drawing/2014/main" id="{00000000-0008-0000-0300-00009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3" name="Text Box 8">
          <a:extLst>
            <a:ext uri="{FF2B5EF4-FFF2-40B4-BE49-F238E27FC236}">
              <a16:creationId xmlns:a16="http://schemas.microsoft.com/office/drawing/2014/main" id="{00000000-0008-0000-0300-00009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4" name="Text Box 9">
          <a:extLst>
            <a:ext uri="{FF2B5EF4-FFF2-40B4-BE49-F238E27FC236}">
              <a16:creationId xmlns:a16="http://schemas.microsoft.com/office/drawing/2014/main" id="{00000000-0008-0000-0300-00009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5" name="Text Box 11">
          <a:extLst>
            <a:ext uri="{FF2B5EF4-FFF2-40B4-BE49-F238E27FC236}">
              <a16:creationId xmlns:a16="http://schemas.microsoft.com/office/drawing/2014/main" id="{00000000-0008-0000-0300-00009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6" name="Text Box 8">
          <a:extLst>
            <a:ext uri="{FF2B5EF4-FFF2-40B4-BE49-F238E27FC236}">
              <a16:creationId xmlns:a16="http://schemas.microsoft.com/office/drawing/2014/main" id="{00000000-0008-0000-0300-00009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7" name="Text Box 9">
          <a:extLst>
            <a:ext uri="{FF2B5EF4-FFF2-40B4-BE49-F238E27FC236}">
              <a16:creationId xmlns:a16="http://schemas.microsoft.com/office/drawing/2014/main" id="{00000000-0008-0000-0300-00009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8" name="Text Box 11">
          <a:extLst>
            <a:ext uri="{FF2B5EF4-FFF2-40B4-BE49-F238E27FC236}">
              <a16:creationId xmlns:a16="http://schemas.microsoft.com/office/drawing/2014/main" id="{00000000-0008-0000-0300-00009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39" name="Text Box 8">
          <a:extLst>
            <a:ext uri="{FF2B5EF4-FFF2-40B4-BE49-F238E27FC236}">
              <a16:creationId xmlns:a16="http://schemas.microsoft.com/office/drawing/2014/main" id="{00000000-0008-0000-0300-00009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0" name="Text Box 9">
          <a:extLst>
            <a:ext uri="{FF2B5EF4-FFF2-40B4-BE49-F238E27FC236}">
              <a16:creationId xmlns:a16="http://schemas.microsoft.com/office/drawing/2014/main" id="{00000000-0008-0000-0300-00009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1" name="Text Box 11">
          <a:extLst>
            <a:ext uri="{FF2B5EF4-FFF2-40B4-BE49-F238E27FC236}">
              <a16:creationId xmlns:a16="http://schemas.microsoft.com/office/drawing/2014/main" id="{00000000-0008-0000-0300-00009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2" name="Text Box 8">
          <a:extLst>
            <a:ext uri="{FF2B5EF4-FFF2-40B4-BE49-F238E27FC236}">
              <a16:creationId xmlns:a16="http://schemas.microsoft.com/office/drawing/2014/main" id="{00000000-0008-0000-0300-00009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3" name="Text Box 9">
          <a:extLst>
            <a:ext uri="{FF2B5EF4-FFF2-40B4-BE49-F238E27FC236}">
              <a16:creationId xmlns:a16="http://schemas.microsoft.com/office/drawing/2014/main" id="{00000000-0008-0000-0300-00009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4" name="Text Box 11">
          <a:extLst>
            <a:ext uri="{FF2B5EF4-FFF2-40B4-BE49-F238E27FC236}">
              <a16:creationId xmlns:a16="http://schemas.microsoft.com/office/drawing/2014/main" id="{00000000-0008-0000-0300-0000A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5" name="Text Box 8">
          <a:extLst>
            <a:ext uri="{FF2B5EF4-FFF2-40B4-BE49-F238E27FC236}">
              <a16:creationId xmlns:a16="http://schemas.microsoft.com/office/drawing/2014/main" id="{00000000-0008-0000-0300-0000A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6" name="Text Box 9">
          <a:extLst>
            <a:ext uri="{FF2B5EF4-FFF2-40B4-BE49-F238E27FC236}">
              <a16:creationId xmlns:a16="http://schemas.microsoft.com/office/drawing/2014/main" id="{00000000-0008-0000-0300-0000A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7" name="Text Box 11">
          <a:extLst>
            <a:ext uri="{FF2B5EF4-FFF2-40B4-BE49-F238E27FC236}">
              <a16:creationId xmlns:a16="http://schemas.microsoft.com/office/drawing/2014/main" id="{00000000-0008-0000-0300-0000A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8" name="Text Box 8">
          <a:extLst>
            <a:ext uri="{FF2B5EF4-FFF2-40B4-BE49-F238E27FC236}">
              <a16:creationId xmlns:a16="http://schemas.microsoft.com/office/drawing/2014/main" id="{00000000-0008-0000-0300-0000A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49" name="Text Box 9">
          <a:extLst>
            <a:ext uri="{FF2B5EF4-FFF2-40B4-BE49-F238E27FC236}">
              <a16:creationId xmlns:a16="http://schemas.microsoft.com/office/drawing/2014/main" id="{00000000-0008-0000-0300-0000A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50" name="Text Box 11">
          <a:extLst>
            <a:ext uri="{FF2B5EF4-FFF2-40B4-BE49-F238E27FC236}">
              <a16:creationId xmlns:a16="http://schemas.microsoft.com/office/drawing/2014/main" id="{00000000-0008-0000-0300-0000A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51" name="Text Box 8">
          <a:extLst>
            <a:ext uri="{FF2B5EF4-FFF2-40B4-BE49-F238E27FC236}">
              <a16:creationId xmlns:a16="http://schemas.microsoft.com/office/drawing/2014/main" id="{00000000-0008-0000-0300-0000A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52" name="Text Box 9">
          <a:extLst>
            <a:ext uri="{FF2B5EF4-FFF2-40B4-BE49-F238E27FC236}">
              <a16:creationId xmlns:a16="http://schemas.microsoft.com/office/drawing/2014/main" id="{00000000-0008-0000-0300-0000A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53" name="Text Box 11">
          <a:extLst>
            <a:ext uri="{FF2B5EF4-FFF2-40B4-BE49-F238E27FC236}">
              <a16:creationId xmlns:a16="http://schemas.microsoft.com/office/drawing/2014/main" id="{00000000-0008-0000-0300-0000A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54" name="Text Box 8">
          <a:extLst>
            <a:ext uri="{FF2B5EF4-FFF2-40B4-BE49-F238E27FC236}">
              <a16:creationId xmlns:a16="http://schemas.microsoft.com/office/drawing/2014/main" id="{00000000-0008-0000-0300-0000A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55" name="Text Box 9">
          <a:extLst>
            <a:ext uri="{FF2B5EF4-FFF2-40B4-BE49-F238E27FC236}">
              <a16:creationId xmlns:a16="http://schemas.microsoft.com/office/drawing/2014/main" id="{00000000-0008-0000-0300-0000A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56" name="Text Box 11">
          <a:extLst>
            <a:ext uri="{FF2B5EF4-FFF2-40B4-BE49-F238E27FC236}">
              <a16:creationId xmlns:a16="http://schemas.microsoft.com/office/drawing/2014/main" id="{00000000-0008-0000-0300-0000A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757" name="Text Box 8">
          <a:extLst>
            <a:ext uri="{FF2B5EF4-FFF2-40B4-BE49-F238E27FC236}">
              <a16:creationId xmlns:a16="http://schemas.microsoft.com/office/drawing/2014/main" id="{00000000-0008-0000-0300-0000AD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58" name="Text Box 11">
          <a:extLst>
            <a:ext uri="{FF2B5EF4-FFF2-40B4-BE49-F238E27FC236}">
              <a16:creationId xmlns:a16="http://schemas.microsoft.com/office/drawing/2014/main" id="{00000000-0008-0000-0300-0000AE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59" name="Text Box 8">
          <a:extLst>
            <a:ext uri="{FF2B5EF4-FFF2-40B4-BE49-F238E27FC236}">
              <a16:creationId xmlns:a16="http://schemas.microsoft.com/office/drawing/2014/main" id="{00000000-0008-0000-0300-0000A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60" name="Text Box 9">
          <a:extLst>
            <a:ext uri="{FF2B5EF4-FFF2-40B4-BE49-F238E27FC236}">
              <a16:creationId xmlns:a16="http://schemas.microsoft.com/office/drawing/2014/main" id="{00000000-0008-0000-0300-0000B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61" name="Text Box 11">
          <a:extLst>
            <a:ext uri="{FF2B5EF4-FFF2-40B4-BE49-F238E27FC236}">
              <a16:creationId xmlns:a16="http://schemas.microsoft.com/office/drawing/2014/main" id="{00000000-0008-0000-0300-0000B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62" name="Text Box 8">
          <a:extLst>
            <a:ext uri="{FF2B5EF4-FFF2-40B4-BE49-F238E27FC236}">
              <a16:creationId xmlns:a16="http://schemas.microsoft.com/office/drawing/2014/main" id="{00000000-0008-0000-0300-0000B2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63" name="Text Box 9">
          <a:extLst>
            <a:ext uri="{FF2B5EF4-FFF2-40B4-BE49-F238E27FC236}">
              <a16:creationId xmlns:a16="http://schemas.microsoft.com/office/drawing/2014/main" id="{00000000-0008-0000-0300-0000B3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64" name="Text Box 11">
          <a:extLst>
            <a:ext uri="{FF2B5EF4-FFF2-40B4-BE49-F238E27FC236}">
              <a16:creationId xmlns:a16="http://schemas.microsoft.com/office/drawing/2014/main" id="{00000000-0008-0000-0300-0000B4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65" name="Text Box 8">
          <a:extLst>
            <a:ext uri="{FF2B5EF4-FFF2-40B4-BE49-F238E27FC236}">
              <a16:creationId xmlns:a16="http://schemas.microsoft.com/office/drawing/2014/main" id="{00000000-0008-0000-0300-0000B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66" name="Text Box 9">
          <a:extLst>
            <a:ext uri="{FF2B5EF4-FFF2-40B4-BE49-F238E27FC236}">
              <a16:creationId xmlns:a16="http://schemas.microsoft.com/office/drawing/2014/main" id="{00000000-0008-0000-0300-0000B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67" name="Text Box 11">
          <a:extLst>
            <a:ext uri="{FF2B5EF4-FFF2-40B4-BE49-F238E27FC236}">
              <a16:creationId xmlns:a16="http://schemas.microsoft.com/office/drawing/2014/main" id="{00000000-0008-0000-0300-0000B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68" name="Text Box 8">
          <a:extLst>
            <a:ext uri="{FF2B5EF4-FFF2-40B4-BE49-F238E27FC236}">
              <a16:creationId xmlns:a16="http://schemas.microsoft.com/office/drawing/2014/main" id="{00000000-0008-0000-0300-0000B8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69" name="Text Box 9">
          <a:extLst>
            <a:ext uri="{FF2B5EF4-FFF2-40B4-BE49-F238E27FC236}">
              <a16:creationId xmlns:a16="http://schemas.microsoft.com/office/drawing/2014/main" id="{00000000-0008-0000-0300-0000B9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770" name="Text Box 11">
          <a:extLst>
            <a:ext uri="{FF2B5EF4-FFF2-40B4-BE49-F238E27FC236}">
              <a16:creationId xmlns:a16="http://schemas.microsoft.com/office/drawing/2014/main" id="{00000000-0008-0000-0300-0000BA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71" name="Text Box 8">
          <a:extLst>
            <a:ext uri="{FF2B5EF4-FFF2-40B4-BE49-F238E27FC236}">
              <a16:creationId xmlns:a16="http://schemas.microsoft.com/office/drawing/2014/main" id="{00000000-0008-0000-0300-0000B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72" name="Text Box 9">
          <a:extLst>
            <a:ext uri="{FF2B5EF4-FFF2-40B4-BE49-F238E27FC236}">
              <a16:creationId xmlns:a16="http://schemas.microsoft.com/office/drawing/2014/main" id="{00000000-0008-0000-0300-0000B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73" name="Text Box 11">
          <a:extLst>
            <a:ext uri="{FF2B5EF4-FFF2-40B4-BE49-F238E27FC236}">
              <a16:creationId xmlns:a16="http://schemas.microsoft.com/office/drawing/2014/main" id="{00000000-0008-0000-0300-0000B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774" name="Text Box 8">
          <a:extLst>
            <a:ext uri="{FF2B5EF4-FFF2-40B4-BE49-F238E27FC236}">
              <a16:creationId xmlns:a16="http://schemas.microsoft.com/office/drawing/2014/main" id="{00000000-0008-0000-0300-0000BE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75" name="Text Box 11">
          <a:extLst>
            <a:ext uri="{FF2B5EF4-FFF2-40B4-BE49-F238E27FC236}">
              <a16:creationId xmlns:a16="http://schemas.microsoft.com/office/drawing/2014/main" id="{00000000-0008-0000-0300-0000BF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76" name="Text Box 11">
          <a:extLst>
            <a:ext uri="{FF2B5EF4-FFF2-40B4-BE49-F238E27FC236}">
              <a16:creationId xmlns:a16="http://schemas.microsoft.com/office/drawing/2014/main" id="{00000000-0008-0000-0300-0000C0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77" name="Text Box 11">
          <a:extLst>
            <a:ext uri="{FF2B5EF4-FFF2-40B4-BE49-F238E27FC236}">
              <a16:creationId xmlns:a16="http://schemas.microsoft.com/office/drawing/2014/main" id="{00000000-0008-0000-0300-0000C1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78" name="Text Box 11">
          <a:extLst>
            <a:ext uri="{FF2B5EF4-FFF2-40B4-BE49-F238E27FC236}">
              <a16:creationId xmlns:a16="http://schemas.microsoft.com/office/drawing/2014/main" id="{00000000-0008-0000-0300-0000C2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79" name="Text Box 11">
          <a:extLst>
            <a:ext uri="{FF2B5EF4-FFF2-40B4-BE49-F238E27FC236}">
              <a16:creationId xmlns:a16="http://schemas.microsoft.com/office/drawing/2014/main" id="{00000000-0008-0000-0300-0000C3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80" name="Text Box 11">
          <a:extLst>
            <a:ext uri="{FF2B5EF4-FFF2-40B4-BE49-F238E27FC236}">
              <a16:creationId xmlns:a16="http://schemas.microsoft.com/office/drawing/2014/main" id="{00000000-0008-0000-0300-0000C4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81" name="Text Box 11">
          <a:extLst>
            <a:ext uri="{FF2B5EF4-FFF2-40B4-BE49-F238E27FC236}">
              <a16:creationId xmlns:a16="http://schemas.microsoft.com/office/drawing/2014/main" id="{00000000-0008-0000-0300-0000C5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82" name="Text Box 11">
          <a:extLst>
            <a:ext uri="{FF2B5EF4-FFF2-40B4-BE49-F238E27FC236}">
              <a16:creationId xmlns:a16="http://schemas.microsoft.com/office/drawing/2014/main" id="{00000000-0008-0000-0300-0000C6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83" name="Text Box 11">
          <a:extLst>
            <a:ext uri="{FF2B5EF4-FFF2-40B4-BE49-F238E27FC236}">
              <a16:creationId xmlns:a16="http://schemas.microsoft.com/office/drawing/2014/main" id="{00000000-0008-0000-0300-0000C7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784" name="Text Box 8">
          <a:extLst>
            <a:ext uri="{FF2B5EF4-FFF2-40B4-BE49-F238E27FC236}">
              <a16:creationId xmlns:a16="http://schemas.microsoft.com/office/drawing/2014/main" id="{00000000-0008-0000-0300-0000C8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785" name="Text Box 11">
          <a:extLst>
            <a:ext uri="{FF2B5EF4-FFF2-40B4-BE49-F238E27FC236}">
              <a16:creationId xmlns:a16="http://schemas.microsoft.com/office/drawing/2014/main" id="{00000000-0008-0000-0300-0000C9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176893</xdr:colOff>
      <xdr:row>80</xdr:row>
      <xdr:rowOff>0</xdr:rowOff>
    </xdr:from>
    <xdr:to>
      <xdr:col>1</xdr:col>
      <xdr:colOff>253093</xdr:colOff>
      <xdr:row>80</xdr:row>
      <xdr:rowOff>28575</xdr:rowOff>
    </xdr:to>
    <xdr:sp macro="" textlink="">
      <xdr:nvSpPr>
        <xdr:cNvPr id="3786" name="Text Box 8">
          <a:extLst>
            <a:ext uri="{FF2B5EF4-FFF2-40B4-BE49-F238E27FC236}">
              <a16:creationId xmlns:a16="http://schemas.microsoft.com/office/drawing/2014/main" id="{00000000-0008-0000-0300-0000CA0E0000}"/>
            </a:ext>
          </a:extLst>
        </xdr:cNvPr>
        <xdr:cNvSpPr txBox="1">
          <a:spLocks noChangeArrowheads="1"/>
        </xdr:cNvSpPr>
      </xdr:nvSpPr>
      <xdr:spPr bwMode="auto">
        <a:xfrm>
          <a:off x="510268" y="44166064"/>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87" name="Text Box 9">
          <a:extLst>
            <a:ext uri="{FF2B5EF4-FFF2-40B4-BE49-F238E27FC236}">
              <a16:creationId xmlns:a16="http://schemas.microsoft.com/office/drawing/2014/main" id="{00000000-0008-0000-0300-0000C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88" name="Text Box 11">
          <a:extLst>
            <a:ext uri="{FF2B5EF4-FFF2-40B4-BE49-F238E27FC236}">
              <a16:creationId xmlns:a16="http://schemas.microsoft.com/office/drawing/2014/main" id="{00000000-0008-0000-0300-0000C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89" name="Text Box 8">
          <a:extLst>
            <a:ext uri="{FF2B5EF4-FFF2-40B4-BE49-F238E27FC236}">
              <a16:creationId xmlns:a16="http://schemas.microsoft.com/office/drawing/2014/main" id="{00000000-0008-0000-0300-0000C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0" name="Text Box 9">
          <a:extLst>
            <a:ext uri="{FF2B5EF4-FFF2-40B4-BE49-F238E27FC236}">
              <a16:creationId xmlns:a16="http://schemas.microsoft.com/office/drawing/2014/main" id="{00000000-0008-0000-0300-0000C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1" name="Text Box 11">
          <a:extLst>
            <a:ext uri="{FF2B5EF4-FFF2-40B4-BE49-F238E27FC236}">
              <a16:creationId xmlns:a16="http://schemas.microsoft.com/office/drawing/2014/main" id="{00000000-0008-0000-0300-0000C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2" name="Text Box 11">
          <a:extLst>
            <a:ext uri="{FF2B5EF4-FFF2-40B4-BE49-F238E27FC236}">
              <a16:creationId xmlns:a16="http://schemas.microsoft.com/office/drawing/2014/main" id="{00000000-0008-0000-0300-0000D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3" name="Text Box 9">
          <a:extLst>
            <a:ext uri="{FF2B5EF4-FFF2-40B4-BE49-F238E27FC236}">
              <a16:creationId xmlns:a16="http://schemas.microsoft.com/office/drawing/2014/main" id="{00000000-0008-0000-0300-0000D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4" name="Text Box 11">
          <a:extLst>
            <a:ext uri="{FF2B5EF4-FFF2-40B4-BE49-F238E27FC236}">
              <a16:creationId xmlns:a16="http://schemas.microsoft.com/office/drawing/2014/main" id="{00000000-0008-0000-0300-0000D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5" name="Text Box 8">
          <a:extLst>
            <a:ext uri="{FF2B5EF4-FFF2-40B4-BE49-F238E27FC236}">
              <a16:creationId xmlns:a16="http://schemas.microsoft.com/office/drawing/2014/main" id="{00000000-0008-0000-0300-0000D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6" name="Text Box 9">
          <a:extLst>
            <a:ext uri="{FF2B5EF4-FFF2-40B4-BE49-F238E27FC236}">
              <a16:creationId xmlns:a16="http://schemas.microsoft.com/office/drawing/2014/main" id="{00000000-0008-0000-0300-0000D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7" name="Text Box 11">
          <a:extLst>
            <a:ext uri="{FF2B5EF4-FFF2-40B4-BE49-F238E27FC236}">
              <a16:creationId xmlns:a16="http://schemas.microsoft.com/office/drawing/2014/main" id="{00000000-0008-0000-0300-0000D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8" name="Text Box 8">
          <a:extLst>
            <a:ext uri="{FF2B5EF4-FFF2-40B4-BE49-F238E27FC236}">
              <a16:creationId xmlns:a16="http://schemas.microsoft.com/office/drawing/2014/main" id="{00000000-0008-0000-0300-0000D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799" name="Text Box 9">
          <a:extLst>
            <a:ext uri="{FF2B5EF4-FFF2-40B4-BE49-F238E27FC236}">
              <a16:creationId xmlns:a16="http://schemas.microsoft.com/office/drawing/2014/main" id="{00000000-0008-0000-0300-0000D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0" name="Text Box 11">
          <a:extLst>
            <a:ext uri="{FF2B5EF4-FFF2-40B4-BE49-F238E27FC236}">
              <a16:creationId xmlns:a16="http://schemas.microsoft.com/office/drawing/2014/main" id="{00000000-0008-0000-0300-0000D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1" name="Text Box 8">
          <a:extLst>
            <a:ext uri="{FF2B5EF4-FFF2-40B4-BE49-F238E27FC236}">
              <a16:creationId xmlns:a16="http://schemas.microsoft.com/office/drawing/2014/main" id="{00000000-0008-0000-0300-0000D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2" name="Text Box 9">
          <a:extLst>
            <a:ext uri="{FF2B5EF4-FFF2-40B4-BE49-F238E27FC236}">
              <a16:creationId xmlns:a16="http://schemas.microsoft.com/office/drawing/2014/main" id="{00000000-0008-0000-0300-0000D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3" name="Text Box 11">
          <a:extLst>
            <a:ext uri="{FF2B5EF4-FFF2-40B4-BE49-F238E27FC236}">
              <a16:creationId xmlns:a16="http://schemas.microsoft.com/office/drawing/2014/main" id="{00000000-0008-0000-0300-0000D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4" name="Text Box 8">
          <a:extLst>
            <a:ext uri="{FF2B5EF4-FFF2-40B4-BE49-F238E27FC236}">
              <a16:creationId xmlns:a16="http://schemas.microsoft.com/office/drawing/2014/main" id="{00000000-0008-0000-0300-0000D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5" name="Text Box 9">
          <a:extLst>
            <a:ext uri="{FF2B5EF4-FFF2-40B4-BE49-F238E27FC236}">
              <a16:creationId xmlns:a16="http://schemas.microsoft.com/office/drawing/2014/main" id="{00000000-0008-0000-0300-0000D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6" name="Text Box 11">
          <a:extLst>
            <a:ext uri="{FF2B5EF4-FFF2-40B4-BE49-F238E27FC236}">
              <a16:creationId xmlns:a16="http://schemas.microsoft.com/office/drawing/2014/main" id="{00000000-0008-0000-0300-0000D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7" name="Text Box 8">
          <a:extLst>
            <a:ext uri="{FF2B5EF4-FFF2-40B4-BE49-F238E27FC236}">
              <a16:creationId xmlns:a16="http://schemas.microsoft.com/office/drawing/2014/main" id="{00000000-0008-0000-0300-0000D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8" name="Text Box 9">
          <a:extLst>
            <a:ext uri="{FF2B5EF4-FFF2-40B4-BE49-F238E27FC236}">
              <a16:creationId xmlns:a16="http://schemas.microsoft.com/office/drawing/2014/main" id="{00000000-0008-0000-0300-0000E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09" name="Text Box 11">
          <a:extLst>
            <a:ext uri="{FF2B5EF4-FFF2-40B4-BE49-F238E27FC236}">
              <a16:creationId xmlns:a16="http://schemas.microsoft.com/office/drawing/2014/main" id="{00000000-0008-0000-0300-0000E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0" name="Text Box 8">
          <a:extLst>
            <a:ext uri="{FF2B5EF4-FFF2-40B4-BE49-F238E27FC236}">
              <a16:creationId xmlns:a16="http://schemas.microsoft.com/office/drawing/2014/main" id="{00000000-0008-0000-0300-0000E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1" name="Text Box 9">
          <a:extLst>
            <a:ext uri="{FF2B5EF4-FFF2-40B4-BE49-F238E27FC236}">
              <a16:creationId xmlns:a16="http://schemas.microsoft.com/office/drawing/2014/main" id="{00000000-0008-0000-0300-0000E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2" name="Text Box 11">
          <a:extLst>
            <a:ext uri="{FF2B5EF4-FFF2-40B4-BE49-F238E27FC236}">
              <a16:creationId xmlns:a16="http://schemas.microsoft.com/office/drawing/2014/main" id="{00000000-0008-0000-0300-0000E4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3" name="Text Box 8">
          <a:extLst>
            <a:ext uri="{FF2B5EF4-FFF2-40B4-BE49-F238E27FC236}">
              <a16:creationId xmlns:a16="http://schemas.microsoft.com/office/drawing/2014/main" id="{00000000-0008-0000-0300-0000E5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4" name="Text Box 9">
          <a:extLst>
            <a:ext uri="{FF2B5EF4-FFF2-40B4-BE49-F238E27FC236}">
              <a16:creationId xmlns:a16="http://schemas.microsoft.com/office/drawing/2014/main" id="{00000000-0008-0000-0300-0000E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5" name="Text Box 11">
          <a:extLst>
            <a:ext uri="{FF2B5EF4-FFF2-40B4-BE49-F238E27FC236}">
              <a16:creationId xmlns:a16="http://schemas.microsoft.com/office/drawing/2014/main" id="{00000000-0008-0000-0300-0000E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6" name="Text Box 8">
          <a:extLst>
            <a:ext uri="{FF2B5EF4-FFF2-40B4-BE49-F238E27FC236}">
              <a16:creationId xmlns:a16="http://schemas.microsoft.com/office/drawing/2014/main" id="{00000000-0008-0000-0300-0000E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7" name="Text Box 9">
          <a:extLst>
            <a:ext uri="{FF2B5EF4-FFF2-40B4-BE49-F238E27FC236}">
              <a16:creationId xmlns:a16="http://schemas.microsoft.com/office/drawing/2014/main" id="{00000000-0008-0000-0300-0000E9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8" name="Text Box 11">
          <a:extLst>
            <a:ext uri="{FF2B5EF4-FFF2-40B4-BE49-F238E27FC236}">
              <a16:creationId xmlns:a16="http://schemas.microsoft.com/office/drawing/2014/main" id="{00000000-0008-0000-0300-0000EA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19" name="Text Box 8">
          <a:extLst>
            <a:ext uri="{FF2B5EF4-FFF2-40B4-BE49-F238E27FC236}">
              <a16:creationId xmlns:a16="http://schemas.microsoft.com/office/drawing/2014/main" id="{00000000-0008-0000-0300-0000EB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20" name="Text Box 9">
          <a:extLst>
            <a:ext uri="{FF2B5EF4-FFF2-40B4-BE49-F238E27FC236}">
              <a16:creationId xmlns:a16="http://schemas.microsoft.com/office/drawing/2014/main" id="{00000000-0008-0000-0300-0000EC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21" name="Text Box 11">
          <a:extLst>
            <a:ext uri="{FF2B5EF4-FFF2-40B4-BE49-F238E27FC236}">
              <a16:creationId xmlns:a16="http://schemas.microsoft.com/office/drawing/2014/main" id="{00000000-0008-0000-0300-0000E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22" name="Text Box 8">
          <a:extLst>
            <a:ext uri="{FF2B5EF4-FFF2-40B4-BE49-F238E27FC236}">
              <a16:creationId xmlns:a16="http://schemas.microsoft.com/office/drawing/2014/main" id="{00000000-0008-0000-0300-0000E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23" name="Text Box 9">
          <a:extLst>
            <a:ext uri="{FF2B5EF4-FFF2-40B4-BE49-F238E27FC236}">
              <a16:creationId xmlns:a16="http://schemas.microsoft.com/office/drawing/2014/main" id="{00000000-0008-0000-0300-0000E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24" name="Text Box 11">
          <a:extLst>
            <a:ext uri="{FF2B5EF4-FFF2-40B4-BE49-F238E27FC236}">
              <a16:creationId xmlns:a16="http://schemas.microsoft.com/office/drawing/2014/main" id="{00000000-0008-0000-0300-0000F0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25" name="Text Box 8">
          <a:extLst>
            <a:ext uri="{FF2B5EF4-FFF2-40B4-BE49-F238E27FC236}">
              <a16:creationId xmlns:a16="http://schemas.microsoft.com/office/drawing/2014/main" id="{00000000-0008-0000-0300-0000F1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26" name="Text Box 9">
          <a:extLst>
            <a:ext uri="{FF2B5EF4-FFF2-40B4-BE49-F238E27FC236}">
              <a16:creationId xmlns:a16="http://schemas.microsoft.com/office/drawing/2014/main" id="{00000000-0008-0000-0300-0000F2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27" name="Text Box 11">
          <a:extLst>
            <a:ext uri="{FF2B5EF4-FFF2-40B4-BE49-F238E27FC236}">
              <a16:creationId xmlns:a16="http://schemas.microsoft.com/office/drawing/2014/main" id="{00000000-0008-0000-0300-0000F3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828" name="Text Box 8">
          <a:extLst>
            <a:ext uri="{FF2B5EF4-FFF2-40B4-BE49-F238E27FC236}">
              <a16:creationId xmlns:a16="http://schemas.microsoft.com/office/drawing/2014/main" id="{00000000-0008-0000-0300-0000F40E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29" name="Text Box 11">
          <a:extLst>
            <a:ext uri="{FF2B5EF4-FFF2-40B4-BE49-F238E27FC236}">
              <a16:creationId xmlns:a16="http://schemas.microsoft.com/office/drawing/2014/main" id="{00000000-0008-0000-0300-0000F50E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30" name="Text Box 8">
          <a:extLst>
            <a:ext uri="{FF2B5EF4-FFF2-40B4-BE49-F238E27FC236}">
              <a16:creationId xmlns:a16="http://schemas.microsoft.com/office/drawing/2014/main" id="{00000000-0008-0000-0300-0000F6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31" name="Text Box 9">
          <a:extLst>
            <a:ext uri="{FF2B5EF4-FFF2-40B4-BE49-F238E27FC236}">
              <a16:creationId xmlns:a16="http://schemas.microsoft.com/office/drawing/2014/main" id="{00000000-0008-0000-0300-0000F7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32" name="Text Box 11">
          <a:extLst>
            <a:ext uri="{FF2B5EF4-FFF2-40B4-BE49-F238E27FC236}">
              <a16:creationId xmlns:a16="http://schemas.microsoft.com/office/drawing/2014/main" id="{00000000-0008-0000-0300-0000F8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3833" name="Text Box 11">
          <a:extLst>
            <a:ext uri="{FF2B5EF4-FFF2-40B4-BE49-F238E27FC236}">
              <a16:creationId xmlns:a16="http://schemas.microsoft.com/office/drawing/2014/main" id="{00000000-0008-0000-0300-0000F90E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834" name="Text Box 8">
          <a:extLst>
            <a:ext uri="{FF2B5EF4-FFF2-40B4-BE49-F238E27FC236}">
              <a16:creationId xmlns:a16="http://schemas.microsoft.com/office/drawing/2014/main" id="{00000000-0008-0000-0300-0000FA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835" name="Text Box 9">
          <a:extLst>
            <a:ext uri="{FF2B5EF4-FFF2-40B4-BE49-F238E27FC236}">
              <a16:creationId xmlns:a16="http://schemas.microsoft.com/office/drawing/2014/main" id="{00000000-0008-0000-0300-0000FB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836" name="Text Box 11">
          <a:extLst>
            <a:ext uri="{FF2B5EF4-FFF2-40B4-BE49-F238E27FC236}">
              <a16:creationId xmlns:a16="http://schemas.microsoft.com/office/drawing/2014/main" id="{00000000-0008-0000-0300-0000FC0E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37" name="Text Box 8">
          <a:extLst>
            <a:ext uri="{FF2B5EF4-FFF2-40B4-BE49-F238E27FC236}">
              <a16:creationId xmlns:a16="http://schemas.microsoft.com/office/drawing/2014/main" id="{00000000-0008-0000-0300-0000FD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38" name="Text Box 9">
          <a:extLst>
            <a:ext uri="{FF2B5EF4-FFF2-40B4-BE49-F238E27FC236}">
              <a16:creationId xmlns:a16="http://schemas.microsoft.com/office/drawing/2014/main" id="{00000000-0008-0000-0300-0000FE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39" name="Text Box 11">
          <a:extLst>
            <a:ext uri="{FF2B5EF4-FFF2-40B4-BE49-F238E27FC236}">
              <a16:creationId xmlns:a16="http://schemas.microsoft.com/office/drawing/2014/main" id="{00000000-0008-0000-0300-0000FF0E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840" name="Text Box 8">
          <a:extLst>
            <a:ext uri="{FF2B5EF4-FFF2-40B4-BE49-F238E27FC236}">
              <a16:creationId xmlns:a16="http://schemas.microsoft.com/office/drawing/2014/main" id="{00000000-0008-0000-0300-000000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841" name="Text Box 9">
          <a:extLst>
            <a:ext uri="{FF2B5EF4-FFF2-40B4-BE49-F238E27FC236}">
              <a16:creationId xmlns:a16="http://schemas.microsoft.com/office/drawing/2014/main" id="{00000000-0008-0000-0300-000001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842" name="Text Box 11">
          <a:extLst>
            <a:ext uri="{FF2B5EF4-FFF2-40B4-BE49-F238E27FC236}">
              <a16:creationId xmlns:a16="http://schemas.microsoft.com/office/drawing/2014/main" id="{00000000-0008-0000-0300-000002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43" name="Text Box 8">
          <a:extLst>
            <a:ext uri="{FF2B5EF4-FFF2-40B4-BE49-F238E27FC236}">
              <a16:creationId xmlns:a16="http://schemas.microsoft.com/office/drawing/2014/main" id="{00000000-0008-0000-0300-00000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44" name="Text Box 9">
          <a:extLst>
            <a:ext uri="{FF2B5EF4-FFF2-40B4-BE49-F238E27FC236}">
              <a16:creationId xmlns:a16="http://schemas.microsoft.com/office/drawing/2014/main" id="{00000000-0008-0000-0300-00000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45" name="Text Box 11">
          <a:extLst>
            <a:ext uri="{FF2B5EF4-FFF2-40B4-BE49-F238E27FC236}">
              <a16:creationId xmlns:a16="http://schemas.microsoft.com/office/drawing/2014/main" id="{00000000-0008-0000-0300-00000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846" name="Text Box 8">
          <a:extLst>
            <a:ext uri="{FF2B5EF4-FFF2-40B4-BE49-F238E27FC236}">
              <a16:creationId xmlns:a16="http://schemas.microsoft.com/office/drawing/2014/main" id="{00000000-0008-0000-0300-000006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47" name="Text Box 11">
          <a:extLst>
            <a:ext uri="{FF2B5EF4-FFF2-40B4-BE49-F238E27FC236}">
              <a16:creationId xmlns:a16="http://schemas.microsoft.com/office/drawing/2014/main" id="{00000000-0008-0000-0300-000007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48" name="Text Box 11">
          <a:extLst>
            <a:ext uri="{FF2B5EF4-FFF2-40B4-BE49-F238E27FC236}">
              <a16:creationId xmlns:a16="http://schemas.microsoft.com/office/drawing/2014/main" id="{00000000-0008-0000-0300-000008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49" name="Text Box 11">
          <a:extLst>
            <a:ext uri="{FF2B5EF4-FFF2-40B4-BE49-F238E27FC236}">
              <a16:creationId xmlns:a16="http://schemas.microsoft.com/office/drawing/2014/main" id="{00000000-0008-0000-0300-000009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50" name="Text Box 11">
          <a:extLst>
            <a:ext uri="{FF2B5EF4-FFF2-40B4-BE49-F238E27FC236}">
              <a16:creationId xmlns:a16="http://schemas.microsoft.com/office/drawing/2014/main" id="{00000000-0008-0000-0300-00000A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51" name="Text Box 11">
          <a:extLst>
            <a:ext uri="{FF2B5EF4-FFF2-40B4-BE49-F238E27FC236}">
              <a16:creationId xmlns:a16="http://schemas.microsoft.com/office/drawing/2014/main" id="{00000000-0008-0000-0300-00000B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52" name="Text Box 11">
          <a:extLst>
            <a:ext uri="{FF2B5EF4-FFF2-40B4-BE49-F238E27FC236}">
              <a16:creationId xmlns:a16="http://schemas.microsoft.com/office/drawing/2014/main" id="{00000000-0008-0000-0300-00000C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53" name="Text Box 11">
          <a:extLst>
            <a:ext uri="{FF2B5EF4-FFF2-40B4-BE49-F238E27FC236}">
              <a16:creationId xmlns:a16="http://schemas.microsoft.com/office/drawing/2014/main" id="{00000000-0008-0000-0300-00000D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54" name="Text Box 11">
          <a:extLst>
            <a:ext uri="{FF2B5EF4-FFF2-40B4-BE49-F238E27FC236}">
              <a16:creationId xmlns:a16="http://schemas.microsoft.com/office/drawing/2014/main" id="{00000000-0008-0000-0300-00000E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55" name="Text Box 11">
          <a:extLst>
            <a:ext uri="{FF2B5EF4-FFF2-40B4-BE49-F238E27FC236}">
              <a16:creationId xmlns:a16="http://schemas.microsoft.com/office/drawing/2014/main" id="{00000000-0008-0000-0300-00000F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856" name="Text Box 8">
          <a:extLst>
            <a:ext uri="{FF2B5EF4-FFF2-40B4-BE49-F238E27FC236}">
              <a16:creationId xmlns:a16="http://schemas.microsoft.com/office/drawing/2014/main" id="{00000000-0008-0000-0300-000010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57" name="Text Box 11">
          <a:extLst>
            <a:ext uri="{FF2B5EF4-FFF2-40B4-BE49-F238E27FC236}">
              <a16:creationId xmlns:a16="http://schemas.microsoft.com/office/drawing/2014/main" id="{00000000-0008-0000-0300-000011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58" name="Text Box 9">
          <a:extLst>
            <a:ext uri="{FF2B5EF4-FFF2-40B4-BE49-F238E27FC236}">
              <a16:creationId xmlns:a16="http://schemas.microsoft.com/office/drawing/2014/main" id="{00000000-0008-0000-0300-00001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59" name="Text Box 11">
          <a:extLst>
            <a:ext uri="{FF2B5EF4-FFF2-40B4-BE49-F238E27FC236}">
              <a16:creationId xmlns:a16="http://schemas.microsoft.com/office/drawing/2014/main" id="{00000000-0008-0000-0300-00001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0" name="Text Box 8">
          <a:extLst>
            <a:ext uri="{FF2B5EF4-FFF2-40B4-BE49-F238E27FC236}">
              <a16:creationId xmlns:a16="http://schemas.microsoft.com/office/drawing/2014/main" id="{00000000-0008-0000-0300-00001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1" name="Text Box 9">
          <a:extLst>
            <a:ext uri="{FF2B5EF4-FFF2-40B4-BE49-F238E27FC236}">
              <a16:creationId xmlns:a16="http://schemas.microsoft.com/office/drawing/2014/main" id="{00000000-0008-0000-0300-00001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2" name="Text Box 11">
          <a:extLst>
            <a:ext uri="{FF2B5EF4-FFF2-40B4-BE49-F238E27FC236}">
              <a16:creationId xmlns:a16="http://schemas.microsoft.com/office/drawing/2014/main" id="{00000000-0008-0000-0300-00001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3" name="Text Box 8">
          <a:extLst>
            <a:ext uri="{FF2B5EF4-FFF2-40B4-BE49-F238E27FC236}">
              <a16:creationId xmlns:a16="http://schemas.microsoft.com/office/drawing/2014/main" id="{00000000-0008-0000-0300-00001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4" name="Text Box 9">
          <a:extLst>
            <a:ext uri="{FF2B5EF4-FFF2-40B4-BE49-F238E27FC236}">
              <a16:creationId xmlns:a16="http://schemas.microsoft.com/office/drawing/2014/main" id="{00000000-0008-0000-0300-00001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5" name="Text Box 11">
          <a:extLst>
            <a:ext uri="{FF2B5EF4-FFF2-40B4-BE49-F238E27FC236}">
              <a16:creationId xmlns:a16="http://schemas.microsoft.com/office/drawing/2014/main" id="{00000000-0008-0000-0300-00001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6" name="Text Box 8">
          <a:extLst>
            <a:ext uri="{FF2B5EF4-FFF2-40B4-BE49-F238E27FC236}">
              <a16:creationId xmlns:a16="http://schemas.microsoft.com/office/drawing/2014/main" id="{00000000-0008-0000-0300-00001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7" name="Text Box 9">
          <a:extLst>
            <a:ext uri="{FF2B5EF4-FFF2-40B4-BE49-F238E27FC236}">
              <a16:creationId xmlns:a16="http://schemas.microsoft.com/office/drawing/2014/main" id="{00000000-0008-0000-0300-00001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8" name="Text Box 11">
          <a:extLst>
            <a:ext uri="{FF2B5EF4-FFF2-40B4-BE49-F238E27FC236}">
              <a16:creationId xmlns:a16="http://schemas.microsoft.com/office/drawing/2014/main" id="{00000000-0008-0000-0300-00001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69" name="Text Box 8">
          <a:extLst>
            <a:ext uri="{FF2B5EF4-FFF2-40B4-BE49-F238E27FC236}">
              <a16:creationId xmlns:a16="http://schemas.microsoft.com/office/drawing/2014/main" id="{00000000-0008-0000-0300-00001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0" name="Text Box 9">
          <a:extLst>
            <a:ext uri="{FF2B5EF4-FFF2-40B4-BE49-F238E27FC236}">
              <a16:creationId xmlns:a16="http://schemas.microsoft.com/office/drawing/2014/main" id="{00000000-0008-0000-0300-00001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1" name="Text Box 11">
          <a:extLst>
            <a:ext uri="{FF2B5EF4-FFF2-40B4-BE49-F238E27FC236}">
              <a16:creationId xmlns:a16="http://schemas.microsoft.com/office/drawing/2014/main" id="{00000000-0008-0000-0300-00001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2" name="Text Box 8">
          <a:extLst>
            <a:ext uri="{FF2B5EF4-FFF2-40B4-BE49-F238E27FC236}">
              <a16:creationId xmlns:a16="http://schemas.microsoft.com/office/drawing/2014/main" id="{00000000-0008-0000-0300-00002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3" name="Text Box 9">
          <a:extLst>
            <a:ext uri="{FF2B5EF4-FFF2-40B4-BE49-F238E27FC236}">
              <a16:creationId xmlns:a16="http://schemas.microsoft.com/office/drawing/2014/main" id="{00000000-0008-0000-0300-00002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4" name="Text Box 11">
          <a:extLst>
            <a:ext uri="{FF2B5EF4-FFF2-40B4-BE49-F238E27FC236}">
              <a16:creationId xmlns:a16="http://schemas.microsoft.com/office/drawing/2014/main" id="{00000000-0008-0000-0300-00002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5" name="Text Box 8">
          <a:extLst>
            <a:ext uri="{FF2B5EF4-FFF2-40B4-BE49-F238E27FC236}">
              <a16:creationId xmlns:a16="http://schemas.microsoft.com/office/drawing/2014/main" id="{00000000-0008-0000-0300-00002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6" name="Text Box 9">
          <a:extLst>
            <a:ext uri="{FF2B5EF4-FFF2-40B4-BE49-F238E27FC236}">
              <a16:creationId xmlns:a16="http://schemas.microsoft.com/office/drawing/2014/main" id="{00000000-0008-0000-0300-00002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7" name="Text Box 11">
          <a:extLst>
            <a:ext uri="{FF2B5EF4-FFF2-40B4-BE49-F238E27FC236}">
              <a16:creationId xmlns:a16="http://schemas.microsoft.com/office/drawing/2014/main" id="{00000000-0008-0000-0300-00002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8" name="Text Box 8">
          <a:extLst>
            <a:ext uri="{FF2B5EF4-FFF2-40B4-BE49-F238E27FC236}">
              <a16:creationId xmlns:a16="http://schemas.microsoft.com/office/drawing/2014/main" id="{00000000-0008-0000-0300-00002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79" name="Text Box 9">
          <a:extLst>
            <a:ext uri="{FF2B5EF4-FFF2-40B4-BE49-F238E27FC236}">
              <a16:creationId xmlns:a16="http://schemas.microsoft.com/office/drawing/2014/main" id="{00000000-0008-0000-0300-00002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0" name="Text Box 11">
          <a:extLst>
            <a:ext uri="{FF2B5EF4-FFF2-40B4-BE49-F238E27FC236}">
              <a16:creationId xmlns:a16="http://schemas.microsoft.com/office/drawing/2014/main" id="{00000000-0008-0000-0300-00002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1" name="Text Box 8">
          <a:extLst>
            <a:ext uri="{FF2B5EF4-FFF2-40B4-BE49-F238E27FC236}">
              <a16:creationId xmlns:a16="http://schemas.microsoft.com/office/drawing/2014/main" id="{00000000-0008-0000-0300-00002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2" name="Text Box 9">
          <a:extLst>
            <a:ext uri="{FF2B5EF4-FFF2-40B4-BE49-F238E27FC236}">
              <a16:creationId xmlns:a16="http://schemas.microsoft.com/office/drawing/2014/main" id="{00000000-0008-0000-0300-00002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3" name="Text Box 11">
          <a:extLst>
            <a:ext uri="{FF2B5EF4-FFF2-40B4-BE49-F238E27FC236}">
              <a16:creationId xmlns:a16="http://schemas.microsoft.com/office/drawing/2014/main" id="{00000000-0008-0000-0300-00002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4" name="Text Box 8">
          <a:extLst>
            <a:ext uri="{FF2B5EF4-FFF2-40B4-BE49-F238E27FC236}">
              <a16:creationId xmlns:a16="http://schemas.microsoft.com/office/drawing/2014/main" id="{00000000-0008-0000-0300-00002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5" name="Text Box 9">
          <a:extLst>
            <a:ext uri="{FF2B5EF4-FFF2-40B4-BE49-F238E27FC236}">
              <a16:creationId xmlns:a16="http://schemas.microsoft.com/office/drawing/2014/main" id="{00000000-0008-0000-0300-00002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6" name="Text Box 11">
          <a:extLst>
            <a:ext uri="{FF2B5EF4-FFF2-40B4-BE49-F238E27FC236}">
              <a16:creationId xmlns:a16="http://schemas.microsoft.com/office/drawing/2014/main" id="{00000000-0008-0000-0300-00002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7" name="Text Box 8">
          <a:extLst>
            <a:ext uri="{FF2B5EF4-FFF2-40B4-BE49-F238E27FC236}">
              <a16:creationId xmlns:a16="http://schemas.microsoft.com/office/drawing/2014/main" id="{00000000-0008-0000-0300-00002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8" name="Text Box 9">
          <a:extLst>
            <a:ext uri="{FF2B5EF4-FFF2-40B4-BE49-F238E27FC236}">
              <a16:creationId xmlns:a16="http://schemas.microsoft.com/office/drawing/2014/main" id="{00000000-0008-0000-0300-00003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89" name="Text Box 11">
          <a:extLst>
            <a:ext uri="{FF2B5EF4-FFF2-40B4-BE49-F238E27FC236}">
              <a16:creationId xmlns:a16="http://schemas.microsoft.com/office/drawing/2014/main" id="{00000000-0008-0000-0300-00003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90" name="Text Box 8">
          <a:extLst>
            <a:ext uri="{FF2B5EF4-FFF2-40B4-BE49-F238E27FC236}">
              <a16:creationId xmlns:a16="http://schemas.microsoft.com/office/drawing/2014/main" id="{00000000-0008-0000-0300-00003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91" name="Text Box 9">
          <a:extLst>
            <a:ext uri="{FF2B5EF4-FFF2-40B4-BE49-F238E27FC236}">
              <a16:creationId xmlns:a16="http://schemas.microsoft.com/office/drawing/2014/main" id="{00000000-0008-0000-0300-00003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92" name="Text Box 11">
          <a:extLst>
            <a:ext uri="{FF2B5EF4-FFF2-40B4-BE49-F238E27FC236}">
              <a16:creationId xmlns:a16="http://schemas.microsoft.com/office/drawing/2014/main" id="{00000000-0008-0000-0300-00003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893" name="Text Box 8">
          <a:extLst>
            <a:ext uri="{FF2B5EF4-FFF2-40B4-BE49-F238E27FC236}">
              <a16:creationId xmlns:a16="http://schemas.microsoft.com/office/drawing/2014/main" id="{00000000-0008-0000-0300-000035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894" name="Text Box 11">
          <a:extLst>
            <a:ext uri="{FF2B5EF4-FFF2-40B4-BE49-F238E27FC236}">
              <a16:creationId xmlns:a16="http://schemas.microsoft.com/office/drawing/2014/main" id="{00000000-0008-0000-0300-000036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95" name="Text Box 8">
          <a:extLst>
            <a:ext uri="{FF2B5EF4-FFF2-40B4-BE49-F238E27FC236}">
              <a16:creationId xmlns:a16="http://schemas.microsoft.com/office/drawing/2014/main" id="{00000000-0008-0000-0300-00003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96" name="Text Box 9">
          <a:extLst>
            <a:ext uri="{FF2B5EF4-FFF2-40B4-BE49-F238E27FC236}">
              <a16:creationId xmlns:a16="http://schemas.microsoft.com/office/drawing/2014/main" id="{00000000-0008-0000-0300-00003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897" name="Text Box 11">
          <a:extLst>
            <a:ext uri="{FF2B5EF4-FFF2-40B4-BE49-F238E27FC236}">
              <a16:creationId xmlns:a16="http://schemas.microsoft.com/office/drawing/2014/main" id="{00000000-0008-0000-0300-00003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898" name="Text Box 8">
          <a:extLst>
            <a:ext uri="{FF2B5EF4-FFF2-40B4-BE49-F238E27FC236}">
              <a16:creationId xmlns:a16="http://schemas.microsoft.com/office/drawing/2014/main" id="{00000000-0008-0000-0300-00003A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899" name="Text Box 9">
          <a:extLst>
            <a:ext uri="{FF2B5EF4-FFF2-40B4-BE49-F238E27FC236}">
              <a16:creationId xmlns:a16="http://schemas.microsoft.com/office/drawing/2014/main" id="{00000000-0008-0000-0300-00003B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00" name="Text Box 11">
          <a:extLst>
            <a:ext uri="{FF2B5EF4-FFF2-40B4-BE49-F238E27FC236}">
              <a16:creationId xmlns:a16="http://schemas.microsoft.com/office/drawing/2014/main" id="{00000000-0008-0000-0300-00003C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01" name="Text Box 8">
          <a:extLst>
            <a:ext uri="{FF2B5EF4-FFF2-40B4-BE49-F238E27FC236}">
              <a16:creationId xmlns:a16="http://schemas.microsoft.com/office/drawing/2014/main" id="{00000000-0008-0000-0300-00003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02" name="Text Box 9">
          <a:extLst>
            <a:ext uri="{FF2B5EF4-FFF2-40B4-BE49-F238E27FC236}">
              <a16:creationId xmlns:a16="http://schemas.microsoft.com/office/drawing/2014/main" id="{00000000-0008-0000-0300-00003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03" name="Text Box 11">
          <a:extLst>
            <a:ext uri="{FF2B5EF4-FFF2-40B4-BE49-F238E27FC236}">
              <a16:creationId xmlns:a16="http://schemas.microsoft.com/office/drawing/2014/main" id="{00000000-0008-0000-0300-00003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04" name="Text Box 8">
          <a:extLst>
            <a:ext uri="{FF2B5EF4-FFF2-40B4-BE49-F238E27FC236}">
              <a16:creationId xmlns:a16="http://schemas.microsoft.com/office/drawing/2014/main" id="{00000000-0008-0000-0300-000040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05" name="Text Box 9">
          <a:extLst>
            <a:ext uri="{FF2B5EF4-FFF2-40B4-BE49-F238E27FC236}">
              <a16:creationId xmlns:a16="http://schemas.microsoft.com/office/drawing/2014/main" id="{00000000-0008-0000-0300-000041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06" name="Text Box 11">
          <a:extLst>
            <a:ext uri="{FF2B5EF4-FFF2-40B4-BE49-F238E27FC236}">
              <a16:creationId xmlns:a16="http://schemas.microsoft.com/office/drawing/2014/main" id="{00000000-0008-0000-0300-000042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07" name="Text Box 8">
          <a:extLst>
            <a:ext uri="{FF2B5EF4-FFF2-40B4-BE49-F238E27FC236}">
              <a16:creationId xmlns:a16="http://schemas.microsoft.com/office/drawing/2014/main" id="{00000000-0008-0000-0300-00004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08" name="Text Box 9">
          <a:extLst>
            <a:ext uri="{FF2B5EF4-FFF2-40B4-BE49-F238E27FC236}">
              <a16:creationId xmlns:a16="http://schemas.microsoft.com/office/drawing/2014/main" id="{00000000-0008-0000-0300-00004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09" name="Text Box 11">
          <a:extLst>
            <a:ext uri="{FF2B5EF4-FFF2-40B4-BE49-F238E27FC236}">
              <a16:creationId xmlns:a16="http://schemas.microsoft.com/office/drawing/2014/main" id="{00000000-0008-0000-0300-00004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910" name="Text Box 8">
          <a:extLst>
            <a:ext uri="{FF2B5EF4-FFF2-40B4-BE49-F238E27FC236}">
              <a16:creationId xmlns:a16="http://schemas.microsoft.com/office/drawing/2014/main" id="{00000000-0008-0000-0300-000046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11" name="Text Box 11">
          <a:extLst>
            <a:ext uri="{FF2B5EF4-FFF2-40B4-BE49-F238E27FC236}">
              <a16:creationId xmlns:a16="http://schemas.microsoft.com/office/drawing/2014/main" id="{00000000-0008-0000-0300-000047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12" name="Text Box 11">
          <a:extLst>
            <a:ext uri="{FF2B5EF4-FFF2-40B4-BE49-F238E27FC236}">
              <a16:creationId xmlns:a16="http://schemas.microsoft.com/office/drawing/2014/main" id="{00000000-0008-0000-0300-000048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13" name="Text Box 11">
          <a:extLst>
            <a:ext uri="{FF2B5EF4-FFF2-40B4-BE49-F238E27FC236}">
              <a16:creationId xmlns:a16="http://schemas.microsoft.com/office/drawing/2014/main" id="{00000000-0008-0000-0300-000049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14" name="Text Box 11">
          <a:extLst>
            <a:ext uri="{FF2B5EF4-FFF2-40B4-BE49-F238E27FC236}">
              <a16:creationId xmlns:a16="http://schemas.microsoft.com/office/drawing/2014/main" id="{00000000-0008-0000-0300-00004A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15" name="Text Box 11">
          <a:extLst>
            <a:ext uri="{FF2B5EF4-FFF2-40B4-BE49-F238E27FC236}">
              <a16:creationId xmlns:a16="http://schemas.microsoft.com/office/drawing/2014/main" id="{00000000-0008-0000-0300-00004B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16" name="Text Box 11">
          <a:extLst>
            <a:ext uri="{FF2B5EF4-FFF2-40B4-BE49-F238E27FC236}">
              <a16:creationId xmlns:a16="http://schemas.microsoft.com/office/drawing/2014/main" id="{00000000-0008-0000-0300-00004C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17" name="Text Box 11">
          <a:extLst>
            <a:ext uri="{FF2B5EF4-FFF2-40B4-BE49-F238E27FC236}">
              <a16:creationId xmlns:a16="http://schemas.microsoft.com/office/drawing/2014/main" id="{00000000-0008-0000-0300-00004D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18" name="Text Box 11">
          <a:extLst>
            <a:ext uri="{FF2B5EF4-FFF2-40B4-BE49-F238E27FC236}">
              <a16:creationId xmlns:a16="http://schemas.microsoft.com/office/drawing/2014/main" id="{00000000-0008-0000-0300-00004E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19" name="Text Box 11">
          <a:extLst>
            <a:ext uri="{FF2B5EF4-FFF2-40B4-BE49-F238E27FC236}">
              <a16:creationId xmlns:a16="http://schemas.microsoft.com/office/drawing/2014/main" id="{00000000-0008-0000-0300-00004F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920" name="Text Box 8">
          <a:extLst>
            <a:ext uri="{FF2B5EF4-FFF2-40B4-BE49-F238E27FC236}">
              <a16:creationId xmlns:a16="http://schemas.microsoft.com/office/drawing/2014/main" id="{00000000-0008-0000-0300-000050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21" name="Text Box 11">
          <a:extLst>
            <a:ext uri="{FF2B5EF4-FFF2-40B4-BE49-F238E27FC236}">
              <a16:creationId xmlns:a16="http://schemas.microsoft.com/office/drawing/2014/main" id="{00000000-0008-0000-0300-000051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22" name="Text Box 8">
          <a:extLst>
            <a:ext uri="{FF2B5EF4-FFF2-40B4-BE49-F238E27FC236}">
              <a16:creationId xmlns:a16="http://schemas.microsoft.com/office/drawing/2014/main" id="{00000000-0008-0000-0300-00005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23" name="Text Box 9">
          <a:extLst>
            <a:ext uri="{FF2B5EF4-FFF2-40B4-BE49-F238E27FC236}">
              <a16:creationId xmlns:a16="http://schemas.microsoft.com/office/drawing/2014/main" id="{00000000-0008-0000-0300-00005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24" name="Text Box 11">
          <a:extLst>
            <a:ext uri="{FF2B5EF4-FFF2-40B4-BE49-F238E27FC236}">
              <a16:creationId xmlns:a16="http://schemas.microsoft.com/office/drawing/2014/main" id="{00000000-0008-0000-0300-00005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25" name="Text Box 8">
          <a:extLst>
            <a:ext uri="{FF2B5EF4-FFF2-40B4-BE49-F238E27FC236}">
              <a16:creationId xmlns:a16="http://schemas.microsoft.com/office/drawing/2014/main" id="{00000000-0008-0000-0300-00005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26" name="Text Box 9">
          <a:extLst>
            <a:ext uri="{FF2B5EF4-FFF2-40B4-BE49-F238E27FC236}">
              <a16:creationId xmlns:a16="http://schemas.microsoft.com/office/drawing/2014/main" id="{00000000-0008-0000-0300-00005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27" name="Text Box 11">
          <a:extLst>
            <a:ext uri="{FF2B5EF4-FFF2-40B4-BE49-F238E27FC236}">
              <a16:creationId xmlns:a16="http://schemas.microsoft.com/office/drawing/2014/main" id="{00000000-0008-0000-0300-00005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28" name="Text Box 11">
          <a:extLst>
            <a:ext uri="{FF2B5EF4-FFF2-40B4-BE49-F238E27FC236}">
              <a16:creationId xmlns:a16="http://schemas.microsoft.com/office/drawing/2014/main" id="{00000000-0008-0000-0300-00005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29" name="Text Box 9">
          <a:extLst>
            <a:ext uri="{FF2B5EF4-FFF2-40B4-BE49-F238E27FC236}">
              <a16:creationId xmlns:a16="http://schemas.microsoft.com/office/drawing/2014/main" id="{00000000-0008-0000-0300-00005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0" name="Text Box 11">
          <a:extLst>
            <a:ext uri="{FF2B5EF4-FFF2-40B4-BE49-F238E27FC236}">
              <a16:creationId xmlns:a16="http://schemas.microsoft.com/office/drawing/2014/main" id="{00000000-0008-0000-0300-00005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1" name="Text Box 8">
          <a:extLst>
            <a:ext uri="{FF2B5EF4-FFF2-40B4-BE49-F238E27FC236}">
              <a16:creationId xmlns:a16="http://schemas.microsoft.com/office/drawing/2014/main" id="{00000000-0008-0000-0300-00005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2" name="Text Box 9">
          <a:extLst>
            <a:ext uri="{FF2B5EF4-FFF2-40B4-BE49-F238E27FC236}">
              <a16:creationId xmlns:a16="http://schemas.microsoft.com/office/drawing/2014/main" id="{00000000-0008-0000-0300-00005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3" name="Text Box 11">
          <a:extLst>
            <a:ext uri="{FF2B5EF4-FFF2-40B4-BE49-F238E27FC236}">
              <a16:creationId xmlns:a16="http://schemas.microsoft.com/office/drawing/2014/main" id="{00000000-0008-0000-0300-00005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4" name="Text Box 8">
          <a:extLst>
            <a:ext uri="{FF2B5EF4-FFF2-40B4-BE49-F238E27FC236}">
              <a16:creationId xmlns:a16="http://schemas.microsoft.com/office/drawing/2014/main" id="{00000000-0008-0000-0300-00005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5" name="Text Box 9">
          <a:extLst>
            <a:ext uri="{FF2B5EF4-FFF2-40B4-BE49-F238E27FC236}">
              <a16:creationId xmlns:a16="http://schemas.microsoft.com/office/drawing/2014/main" id="{00000000-0008-0000-0300-00005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6" name="Text Box 11">
          <a:extLst>
            <a:ext uri="{FF2B5EF4-FFF2-40B4-BE49-F238E27FC236}">
              <a16:creationId xmlns:a16="http://schemas.microsoft.com/office/drawing/2014/main" id="{00000000-0008-0000-0300-00006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7" name="Text Box 8">
          <a:extLst>
            <a:ext uri="{FF2B5EF4-FFF2-40B4-BE49-F238E27FC236}">
              <a16:creationId xmlns:a16="http://schemas.microsoft.com/office/drawing/2014/main" id="{00000000-0008-0000-0300-00006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8" name="Text Box 9">
          <a:extLst>
            <a:ext uri="{FF2B5EF4-FFF2-40B4-BE49-F238E27FC236}">
              <a16:creationId xmlns:a16="http://schemas.microsoft.com/office/drawing/2014/main" id="{00000000-0008-0000-0300-00006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39" name="Text Box 11">
          <a:extLst>
            <a:ext uri="{FF2B5EF4-FFF2-40B4-BE49-F238E27FC236}">
              <a16:creationId xmlns:a16="http://schemas.microsoft.com/office/drawing/2014/main" id="{00000000-0008-0000-0300-00006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0" name="Text Box 8">
          <a:extLst>
            <a:ext uri="{FF2B5EF4-FFF2-40B4-BE49-F238E27FC236}">
              <a16:creationId xmlns:a16="http://schemas.microsoft.com/office/drawing/2014/main" id="{00000000-0008-0000-0300-00006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1" name="Text Box 9">
          <a:extLst>
            <a:ext uri="{FF2B5EF4-FFF2-40B4-BE49-F238E27FC236}">
              <a16:creationId xmlns:a16="http://schemas.microsoft.com/office/drawing/2014/main" id="{00000000-0008-0000-0300-00006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2" name="Text Box 11">
          <a:extLst>
            <a:ext uri="{FF2B5EF4-FFF2-40B4-BE49-F238E27FC236}">
              <a16:creationId xmlns:a16="http://schemas.microsoft.com/office/drawing/2014/main" id="{00000000-0008-0000-0300-00006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3" name="Text Box 8">
          <a:extLst>
            <a:ext uri="{FF2B5EF4-FFF2-40B4-BE49-F238E27FC236}">
              <a16:creationId xmlns:a16="http://schemas.microsoft.com/office/drawing/2014/main" id="{00000000-0008-0000-0300-00006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4" name="Text Box 9">
          <a:extLst>
            <a:ext uri="{FF2B5EF4-FFF2-40B4-BE49-F238E27FC236}">
              <a16:creationId xmlns:a16="http://schemas.microsoft.com/office/drawing/2014/main" id="{00000000-0008-0000-0300-00006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5" name="Text Box 11">
          <a:extLst>
            <a:ext uri="{FF2B5EF4-FFF2-40B4-BE49-F238E27FC236}">
              <a16:creationId xmlns:a16="http://schemas.microsoft.com/office/drawing/2014/main" id="{00000000-0008-0000-0300-00006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6" name="Text Box 8">
          <a:extLst>
            <a:ext uri="{FF2B5EF4-FFF2-40B4-BE49-F238E27FC236}">
              <a16:creationId xmlns:a16="http://schemas.microsoft.com/office/drawing/2014/main" id="{00000000-0008-0000-0300-00006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7" name="Text Box 9">
          <a:extLst>
            <a:ext uri="{FF2B5EF4-FFF2-40B4-BE49-F238E27FC236}">
              <a16:creationId xmlns:a16="http://schemas.microsoft.com/office/drawing/2014/main" id="{00000000-0008-0000-0300-00006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8" name="Text Box 11">
          <a:extLst>
            <a:ext uri="{FF2B5EF4-FFF2-40B4-BE49-F238E27FC236}">
              <a16:creationId xmlns:a16="http://schemas.microsoft.com/office/drawing/2014/main" id="{00000000-0008-0000-0300-00006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49" name="Text Box 8">
          <a:extLst>
            <a:ext uri="{FF2B5EF4-FFF2-40B4-BE49-F238E27FC236}">
              <a16:creationId xmlns:a16="http://schemas.microsoft.com/office/drawing/2014/main" id="{00000000-0008-0000-0300-00006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0" name="Text Box 9">
          <a:extLst>
            <a:ext uri="{FF2B5EF4-FFF2-40B4-BE49-F238E27FC236}">
              <a16:creationId xmlns:a16="http://schemas.microsoft.com/office/drawing/2014/main" id="{00000000-0008-0000-0300-00006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1" name="Text Box 11">
          <a:extLst>
            <a:ext uri="{FF2B5EF4-FFF2-40B4-BE49-F238E27FC236}">
              <a16:creationId xmlns:a16="http://schemas.microsoft.com/office/drawing/2014/main" id="{00000000-0008-0000-0300-00006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2" name="Text Box 8">
          <a:extLst>
            <a:ext uri="{FF2B5EF4-FFF2-40B4-BE49-F238E27FC236}">
              <a16:creationId xmlns:a16="http://schemas.microsoft.com/office/drawing/2014/main" id="{00000000-0008-0000-0300-00007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3" name="Text Box 9">
          <a:extLst>
            <a:ext uri="{FF2B5EF4-FFF2-40B4-BE49-F238E27FC236}">
              <a16:creationId xmlns:a16="http://schemas.microsoft.com/office/drawing/2014/main" id="{00000000-0008-0000-0300-00007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4" name="Text Box 11">
          <a:extLst>
            <a:ext uri="{FF2B5EF4-FFF2-40B4-BE49-F238E27FC236}">
              <a16:creationId xmlns:a16="http://schemas.microsoft.com/office/drawing/2014/main" id="{00000000-0008-0000-0300-00007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5" name="Text Box 8">
          <a:extLst>
            <a:ext uri="{FF2B5EF4-FFF2-40B4-BE49-F238E27FC236}">
              <a16:creationId xmlns:a16="http://schemas.microsoft.com/office/drawing/2014/main" id="{00000000-0008-0000-0300-00007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6" name="Text Box 9">
          <a:extLst>
            <a:ext uri="{FF2B5EF4-FFF2-40B4-BE49-F238E27FC236}">
              <a16:creationId xmlns:a16="http://schemas.microsoft.com/office/drawing/2014/main" id="{00000000-0008-0000-0300-00007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7" name="Text Box 11">
          <a:extLst>
            <a:ext uri="{FF2B5EF4-FFF2-40B4-BE49-F238E27FC236}">
              <a16:creationId xmlns:a16="http://schemas.microsoft.com/office/drawing/2014/main" id="{00000000-0008-0000-0300-00007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8" name="Text Box 8">
          <a:extLst>
            <a:ext uri="{FF2B5EF4-FFF2-40B4-BE49-F238E27FC236}">
              <a16:creationId xmlns:a16="http://schemas.microsoft.com/office/drawing/2014/main" id="{00000000-0008-0000-0300-00007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59" name="Text Box 9">
          <a:extLst>
            <a:ext uri="{FF2B5EF4-FFF2-40B4-BE49-F238E27FC236}">
              <a16:creationId xmlns:a16="http://schemas.microsoft.com/office/drawing/2014/main" id="{00000000-0008-0000-0300-00007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60" name="Text Box 11">
          <a:extLst>
            <a:ext uri="{FF2B5EF4-FFF2-40B4-BE49-F238E27FC236}">
              <a16:creationId xmlns:a16="http://schemas.microsoft.com/office/drawing/2014/main" id="{00000000-0008-0000-0300-00007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61" name="Text Box 8">
          <a:extLst>
            <a:ext uri="{FF2B5EF4-FFF2-40B4-BE49-F238E27FC236}">
              <a16:creationId xmlns:a16="http://schemas.microsoft.com/office/drawing/2014/main" id="{00000000-0008-0000-0300-00007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62" name="Text Box 9">
          <a:extLst>
            <a:ext uri="{FF2B5EF4-FFF2-40B4-BE49-F238E27FC236}">
              <a16:creationId xmlns:a16="http://schemas.microsoft.com/office/drawing/2014/main" id="{00000000-0008-0000-0300-00007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63" name="Text Box 11">
          <a:extLst>
            <a:ext uri="{FF2B5EF4-FFF2-40B4-BE49-F238E27FC236}">
              <a16:creationId xmlns:a16="http://schemas.microsoft.com/office/drawing/2014/main" id="{00000000-0008-0000-0300-00007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964" name="Text Box 8">
          <a:extLst>
            <a:ext uri="{FF2B5EF4-FFF2-40B4-BE49-F238E27FC236}">
              <a16:creationId xmlns:a16="http://schemas.microsoft.com/office/drawing/2014/main" id="{00000000-0008-0000-0300-00007C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65" name="Text Box 11">
          <a:extLst>
            <a:ext uri="{FF2B5EF4-FFF2-40B4-BE49-F238E27FC236}">
              <a16:creationId xmlns:a16="http://schemas.microsoft.com/office/drawing/2014/main" id="{00000000-0008-0000-0300-00007D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66" name="Text Box 8">
          <a:extLst>
            <a:ext uri="{FF2B5EF4-FFF2-40B4-BE49-F238E27FC236}">
              <a16:creationId xmlns:a16="http://schemas.microsoft.com/office/drawing/2014/main" id="{00000000-0008-0000-0300-00007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67" name="Text Box 9">
          <a:extLst>
            <a:ext uri="{FF2B5EF4-FFF2-40B4-BE49-F238E27FC236}">
              <a16:creationId xmlns:a16="http://schemas.microsoft.com/office/drawing/2014/main" id="{00000000-0008-0000-0300-00007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68" name="Text Box 11">
          <a:extLst>
            <a:ext uri="{FF2B5EF4-FFF2-40B4-BE49-F238E27FC236}">
              <a16:creationId xmlns:a16="http://schemas.microsoft.com/office/drawing/2014/main" id="{00000000-0008-0000-0300-00008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3969" name="Text Box 11">
          <a:extLst>
            <a:ext uri="{FF2B5EF4-FFF2-40B4-BE49-F238E27FC236}">
              <a16:creationId xmlns:a16="http://schemas.microsoft.com/office/drawing/2014/main" id="{00000000-0008-0000-0300-0000810F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70" name="Text Box 8">
          <a:extLst>
            <a:ext uri="{FF2B5EF4-FFF2-40B4-BE49-F238E27FC236}">
              <a16:creationId xmlns:a16="http://schemas.microsoft.com/office/drawing/2014/main" id="{00000000-0008-0000-0300-000082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71" name="Text Box 9">
          <a:extLst>
            <a:ext uri="{FF2B5EF4-FFF2-40B4-BE49-F238E27FC236}">
              <a16:creationId xmlns:a16="http://schemas.microsoft.com/office/drawing/2014/main" id="{00000000-0008-0000-0300-000083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72" name="Text Box 11">
          <a:extLst>
            <a:ext uri="{FF2B5EF4-FFF2-40B4-BE49-F238E27FC236}">
              <a16:creationId xmlns:a16="http://schemas.microsoft.com/office/drawing/2014/main" id="{00000000-0008-0000-0300-000084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73" name="Text Box 8">
          <a:extLst>
            <a:ext uri="{FF2B5EF4-FFF2-40B4-BE49-F238E27FC236}">
              <a16:creationId xmlns:a16="http://schemas.microsoft.com/office/drawing/2014/main" id="{00000000-0008-0000-0300-00008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74" name="Text Box 9">
          <a:extLst>
            <a:ext uri="{FF2B5EF4-FFF2-40B4-BE49-F238E27FC236}">
              <a16:creationId xmlns:a16="http://schemas.microsoft.com/office/drawing/2014/main" id="{00000000-0008-0000-0300-00008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75" name="Text Box 11">
          <a:extLst>
            <a:ext uri="{FF2B5EF4-FFF2-40B4-BE49-F238E27FC236}">
              <a16:creationId xmlns:a16="http://schemas.microsoft.com/office/drawing/2014/main" id="{00000000-0008-0000-0300-00008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76" name="Text Box 8">
          <a:extLst>
            <a:ext uri="{FF2B5EF4-FFF2-40B4-BE49-F238E27FC236}">
              <a16:creationId xmlns:a16="http://schemas.microsoft.com/office/drawing/2014/main" id="{00000000-0008-0000-0300-000088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77" name="Text Box 9">
          <a:extLst>
            <a:ext uri="{FF2B5EF4-FFF2-40B4-BE49-F238E27FC236}">
              <a16:creationId xmlns:a16="http://schemas.microsoft.com/office/drawing/2014/main" id="{00000000-0008-0000-0300-000089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3978" name="Text Box 11">
          <a:extLst>
            <a:ext uri="{FF2B5EF4-FFF2-40B4-BE49-F238E27FC236}">
              <a16:creationId xmlns:a16="http://schemas.microsoft.com/office/drawing/2014/main" id="{00000000-0008-0000-0300-00008A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79" name="Text Box 8">
          <a:extLst>
            <a:ext uri="{FF2B5EF4-FFF2-40B4-BE49-F238E27FC236}">
              <a16:creationId xmlns:a16="http://schemas.microsoft.com/office/drawing/2014/main" id="{00000000-0008-0000-0300-00008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80" name="Text Box 9">
          <a:extLst>
            <a:ext uri="{FF2B5EF4-FFF2-40B4-BE49-F238E27FC236}">
              <a16:creationId xmlns:a16="http://schemas.microsoft.com/office/drawing/2014/main" id="{00000000-0008-0000-0300-00008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81" name="Text Box 11">
          <a:extLst>
            <a:ext uri="{FF2B5EF4-FFF2-40B4-BE49-F238E27FC236}">
              <a16:creationId xmlns:a16="http://schemas.microsoft.com/office/drawing/2014/main" id="{00000000-0008-0000-0300-00008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982" name="Text Box 8">
          <a:extLst>
            <a:ext uri="{FF2B5EF4-FFF2-40B4-BE49-F238E27FC236}">
              <a16:creationId xmlns:a16="http://schemas.microsoft.com/office/drawing/2014/main" id="{00000000-0008-0000-0300-00008E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83" name="Text Box 11">
          <a:extLst>
            <a:ext uri="{FF2B5EF4-FFF2-40B4-BE49-F238E27FC236}">
              <a16:creationId xmlns:a16="http://schemas.microsoft.com/office/drawing/2014/main" id="{00000000-0008-0000-0300-00008F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84" name="Text Box 11">
          <a:extLst>
            <a:ext uri="{FF2B5EF4-FFF2-40B4-BE49-F238E27FC236}">
              <a16:creationId xmlns:a16="http://schemas.microsoft.com/office/drawing/2014/main" id="{00000000-0008-0000-0300-000090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85" name="Text Box 11">
          <a:extLst>
            <a:ext uri="{FF2B5EF4-FFF2-40B4-BE49-F238E27FC236}">
              <a16:creationId xmlns:a16="http://schemas.microsoft.com/office/drawing/2014/main" id="{00000000-0008-0000-0300-000091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86" name="Text Box 11">
          <a:extLst>
            <a:ext uri="{FF2B5EF4-FFF2-40B4-BE49-F238E27FC236}">
              <a16:creationId xmlns:a16="http://schemas.microsoft.com/office/drawing/2014/main" id="{00000000-0008-0000-0300-000092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87" name="Text Box 11">
          <a:extLst>
            <a:ext uri="{FF2B5EF4-FFF2-40B4-BE49-F238E27FC236}">
              <a16:creationId xmlns:a16="http://schemas.microsoft.com/office/drawing/2014/main" id="{00000000-0008-0000-0300-000093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88" name="Text Box 11">
          <a:extLst>
            <a:ext uri="{FF2B5EF4-FFF2-40B4-BE49-F238E27FC236}">
              <a16:creationId xmlns:a16="http://schemas.microsoft.com/office/drawing/2014/main" id="{00000000-0008-0000-0300-000094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89" name="Text Box 11">
          <a:extLst>
            <a:ext uri="{FF2B5EF4-FFF2-40B4-BE49-F238E27FC236}">
              <a16:creationId xmlns:a16="http://schemas.microsoft.com/office/drawing/2014/main" id="{00000000-0008-0000-0300-000095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90" name="Text Box 11">
          <a:extLst>
            <a:ext uri="{FF2B5EF4-FFF2-40B4-BE49-F238E27FC236}">
              <a16:creationId xmlns:a16="http://schemas.microsoft.com/office/drawing/2014/main" id="{00000000-0008-0000-0300-000096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91" name="Text Box 11">
          <a:extLst>
            <a:ext uri="{FF2B5EF4-FFF2-40B4-BE49-F238E27FC236}">
              <a16:creationId xmlns:a16="http://schemas.microsoft.com/office/drawing/2014/main" id="{00000000-0008-0000-0300-000097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3992" name="Text Box 8">
          <a:extLst>
            <a:ext uri="{FF2B5EF4-FFF2-40B4-BE49-F238E27FC236}">
              <a16:creationId xmlns:a16="http://schemas.microsoft.com/office/drawing/2014/main" id="{00000000-0008-0000-0300-000098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3993" name="Text Box 11">
          <a:extLst>
            <a:ext uri="{FF2B5EF4-FFF2-40B4-BE49-F238E27FC236}">
              <a16:creationId xmlns:a16="http://schemas.microsoft.com/office/drawing/2014/main" id="{00000000-0008-0000-0300-000099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94" name="Text Box 9">
          <a:extLst>
            <a:ext uri="{FF2B5EF4-FFF2-40B4-BE49-F238E27FC236}">
              <a16:creationId xmlns:a16="http://schemas.microsoft.com/office/drawing/2014/main" id="{00000000-0008-0000-0300-00009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95" name="Text Box 11">
          <a:extLst>
            <a:ext uri="{FF2B5EF4-FFF2-40B4-BE49-F238E27FC236}">
              <a16:creationId xmlns:a16="http://schemas.microsoft.com/office/drawing/2014/main" id="{00000000-0008-0000-0300-00009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96" name="Text Box 8">
          <a:extLst>
            <a:ext uri="{FF2B5EF4-FFF2-40B4-BE49-F238E27FC236}">
              <a16:creationId xmlns:a16="http://schemas.microsoft.com/office/drawing/2014/main" id="{00000000-0008-0000-0300-00009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97" name="Text Box 9">
          <a:extLst>
            <a:ext uri="{FF2B5EF4-FFF2-40B4-BE49-F238E27FC236}">
              <a16:creationId xmlns:a16="http://schemas.microsoft.com/office/drawing/2014/main" id="{00000000-0008-0000-0300-00009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98" name="Text Box 11">
          <a:extLst>
            <a:ext uri="{FF2B5EF4-FFF2-40B4-BE49-F238E27FC236}">
              <a16:creationId xmlns:a16="http://schemas.microsoft.com/office/drawing/2014/main" id="{00000000-0008-0000-0300-00009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3999" name="Text Box 8">
          <a:extLst>
            <a:ext uri="{FF2B5EF4-FFF2-40B4-BE49-F238E27FC236}">
              <a16:creationId xmlns:a16="http://schemas.microsoft.com/office/drawing/2014/main" id="{00000000-0008-0000-0300-00009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0" name="Text Box 9">
          <a:extLst>
            <a:ext uri="{FF2B5EF4-FFF2-40B4-BE49-F238E27FC236}">
              <a16:creationId xmlns:a16="http://schemas.microsoft.com/office/drawing/2014/main" id="{00000000-0008-0000-0300-0000A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1" name="Text Box 11">
          <a:extLst>
            <a:ext uri="{FF2B5EF4-FFF2-40B4-BE49-F238E27FC236}">
              <a16:creationId xmlns:a16="http://schemas.microsoft.com/office/drawing/2014/main" id="{00000000-0008-0000-0300-0000A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2" name="Text Box 8">
          <a:extLst>
            <a:ext uri="{FF2B5EF4-FFF2-40B4-BE49-F238E27FC236}">
              <a16:creationId xmlns:a16="http://schemas.microsoft.com/office/drawing/2014/main" id="{00000000-0008-0000-0300-0000A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3" name="Text Box 9">
          <a:extLst>
            <a:ext uri="{FF2B5EF4-FFF2-40B4-BE49-F238E27FC236}">
              <a16:creationId xmlns:a16="http://schemas.microsoft.com/office/drawing/2014/main" id="{00000000-0008-0000-0300-0000A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4" name="Text Box 11">
          <a:extLst>
            <a:ext uri="{FF2B5EF4-FFF2-40B4-BE49-F238E27FC236}">
              <a16:creationId xmlns:a16="http://schemas.microsoft.com/office/drawing/2014/main" id="{00000000-0008-0000-0300-0000A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5" name="Text Box 8">
          <a:extLst>
            <a:ext uri="{FF2B5EF4-FFF2-40B4-BE49-F238E27FC236}">
              <a16:creationId xmlns:a16="http://schemas.microsoft.com/office/drawing/2014/main" id="{00000000-0008-0000-0300-0000A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6" name="Text Box 9">
          <a:extLst>
            <a:ext uri="{FF2B5EF4-FFF2-40B4-BE49-F238E27FC236}">
              <a16:creationId xmlns:a16="http://schemas.microsoft.com/office/drawing/2014/main" id="{00000000-0008-0000-0300-0000A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7" name="Text Box 11">
          <a:extLst>
            <a:ext uri="{FF2B5EF4-FFF2-40B4-BE49-F238E27FC236}">
              <a16:creationId xmlns:a16="http://schemas.microsoft.com/office/drawing/2014/main" id="{00000000-0008-0000-0300-0000A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8" name="Text Box 8">
          <a:extLst>
            <a:ext uri="{FF2B5EF4-FFF2-40B4-BE49-F238E27FC236}">
              <a16:creationId xmlns:a16="http://schemas.microsoft.com/office/drawing/2014/main" id="{00000000-0008-0000-0300-0000A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09" name="Text Box 9">
          <a:extLst>
            <a:ext uri="{FF2B5EF4-FFF2-40B4-BE49-F238E27FC236}">
              <a16:creationId xmlns:a16="http://schemas.microsoft.com/office/drawing/2014/main" id="{00000000-0008-0000-0300-0000A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0" name="Text Box 11">
          <a:extLst>
            <a:ext uri="{FF2B5EF4-FFF2-40B4-BE49-F238E27FC236}">
              <a16:creationId xmlns:a16="http://schemas.microsoft.com/office/drawing/2014/main" id="{00000000-0008-0000-0300-0000A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1" name="Text Box 8">
          <a:extLst>
            <a:ext uri="{FF2B5EF4-FFF2-40B4-BE49-F238E27FC236}">
              <a16:creationId xmlns:a16="http://schemas.microsoft.com/office/drawing/2014/main" id="{00000000-0008-0000-0300-0000A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2" name="Text Box 9">
          <a:extLst>
            <a:ext uri="{FF2B5EF4-FFF2-40B4-BE49-F238E27FC236}">
              <a16:creationId xmlns:a16="http://schemas.microsoft.com/office/drawing/2014/main" id="{00000000-0008-0000-0300-0000A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3" name="Text Box 11">
          <a:extLst>
            <a:ext uri="{FF2B5EF4-FFF2-40B4-BE49-F238E27FC236}">
              <a16:creationId xmlns:a16="http://schemas.microsoft.com/office/drawing/2014/main" id="{00000000-0008-0000-0300-0000A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4" name="Text Box 8">
          <a:extLst>
            <a:ext uri="{FF2B5EF4-FFF2-40B4-BE49-F238E27FC236}">
              <a16:creationId xmlns:a16="http://schemas.microsoft.com/office/drawing/2014/main" id="{00000000-0008-0000-0300-0000A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5" name="Text Box 9">
          <a:extLst>
            <a:ext uri="{FF2B5EF4-FFF2-40B4-BE49-F238E27FC236}">
              <a16:creationId xmlns:a16="http://schemas.microsoft.com/office/drawing/2014/main" id="{00000000-0008-0000-0300-0000A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6" name="Text Box 11">
          <a:extLst>
            <a:ext uri="{FF2B5EF4-FFF2-40B4-BE49-F238E27FC236}">
              <a16:creationId xmlns:a16="http://schemas.microsoft.com/office/drawing/2014/main" id="{00000000-0008-0000-0300-0000B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7" name="Text Box 8">
          <a:extLst>
            <a:ext uri="{FF2B5EF4-FFF2-40B4-BE49-F238E27FC236}">
              <a16:creationId xmlns:a16="http://schemas.microsoft.com/office/drawing/2014/main" id="{00000000-0008-0000-0300-0000B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8" name="Text Box 9">
          <a:extLst>
            <a:ext uri="{FF2B5EF4-FFF2-40B4-BE49-F238E27FC236}">
              <a16:creationId xmlns:a16="http://schemas.microsoft.com/office/drawing/2014/main" id="{00000000-0008-0000-0300-0000B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19" name="Text Box 11">
          <a:extLst>
            <a:ext uri="{FF2B5EF4-FFF2-40B4-BE49-F238E27FC236}">
              <a16:creationId xmlns:a16="http://schemas.microsoft.com/office/drawing/2014/main" id="{00000000-0008-0000-0300-0000B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20" name="Text Box 8">
          <a:extLst>
            <a:ext uri="{FF2B5EF4-FFF2-40B4-BE49-F238E27FC236}">
              <a16:creationId xmlns:a16="http://schemas.microsoft.com/office/drawing/2014/main" id="{00000000-0008-0000-0300-0000B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21" name="Text Box 9">
          <a:extLst>
            <a:ext uri="{FF2B5EF4-FFF2-40B4-BE49-F238E27FC236}">
              <a16:creationId xmlns:a16="http://schemas.microsoft.com/office/drawing/2014/main" id="{00000000-0008-0000-0300-0000B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22" name="Text Box 11">
          <a:extLst>
            <a:ext uri="{FF2B5EF4-FFF2-40B4-BE49-F238E27FC236}">
              <a16:creationId xmlns:a16="http://schemas.microsoft.com/office/drawing/2014/main" id="{00000000-0008-0000-0300-0000B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23" name="Text Box 8">
          <a:extLst>
            <a:ext uri="{FF2B5EF4-FFF2-40B4-BE49-F238E27FC236}">
              <a16:creationId xmlns:a16="http://schemas.microsoft.com/office/drawing/2014/main" id="{00000000-0008-0000-0300-0000B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24" name="Text Box 9">
          <a:extLst>
            <a:ext uri="{FF2B5EF4-FFF2-40B4-BE49-F238E27FC236}">
              <a16:creationId xmlns:a16="http://schemas.microsoft.com/office/drawing/2014/main" id="{00000000-0008-0000-0300-0000B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25" name="Text Box 11">
          <a:extLst>
            <a:ext uri="{FF2B5EF4-FFF2-40B4-BE49-F238E27FC236}">
              <a16:creationId xmlns:a16="http://schemas.microsoft.com/office/drawing/2014/main" id="{00000000-0008-0000-0300-0000B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26" name="Text Box 8">
          <a:extLst>
            <a:ext uri="{FF2B5EF4-FFF2-40B4-BE49-F238E27FC236}">
              <a16:creationId xmlns:a16="http://schemas.microsoft.com/office/drawing/2014/main" id="{00000000-0008-0000-0300-0000B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27" name="Text Box 9">
          <a:extLst>
            <a:ext uri="{FF2B5EF4-FFF2-40B4-BE49-F238E27FC236}">
              <a16:creationId xmlns:a16="http://schemas.microsoft.com/office/drawing/2014/main" id="{00000000-0008-0000-0300-0000B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28" name="Text Box 11">
          <a:extLst>
            <a:ext uri="{FF2B5EF4-FFF2-40B4-BE49-F238E27FC236}">
              <a16:creationId xmlns:a16="http://schemas.microsoft.com/office/drawing/2014/main" id="{00000000-0008-0000-0300-0000B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029" name="Text Box 8">
          <a:extLst>
            <a:ext uri="{FF2B5EF4-FFF2-40B4-BE49-F238E27FC236}">
              <a16:creationId xmlns:a16="http://schemas.microsoft.com/office/drawing/2014/main" id="{00000000-0008-0000-0300-0000BD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30" name="Text Box 11">
          <a:extLst>
            <a:ext uri="{FF2B5EF4-FFF2-40B4-BE49-F238E27FC236}">
              <a16:creationId xmlns:a16="http://schemas.microsoft.com/office/drawing/2014/main" id="{00000000-0008-0000-0300-0000BE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31" name="Text Box 8">
          <a:extLst>
            <a:ext uri="{FF2B5EF4-FFF2-40B4-BE49-F238E27FC236}">
              <a16:creationId xmlns:a16="http://schemas.microsoft.com/office/drawing/2014/main" id="{00000000-0008-0000-0300-0000B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32" name="Text Box 9">
          <a:extLst>
            <a:ext uri="{FF2B5EF4-FFF2-40B4-BE49-F238E27FC236}">
              <a16:creationId xmlns:a16="http://schemas.microsoft.com/office/drawing/2014/main" id="{00000000-0008-0000-0300-0000C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33" name="Text Box 11">
          <a:extLst>
            <a:ext uri="{FF2B5EF4-FFF2-40B4-BE49-F238E27FC236}">
              <a16:creationId xmlns:a16="http://schemas.microsoft.com/office/drawing/2014/main" id="{00000000-0008-0000-0300-0000C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034" name="Text Box 8">
          <a:extLst>
            <a:ext uri="{FF2B5EF4-FFF2-40B4-BE49-F238E27FC236}">
              <a16:creationId xmlns:a16="http://schemas.microsoft.com/office/drawing/2014/main" id="{00000000-0008-0000-0300-0000C2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035" name="Text Box 9">
          <a:extLst>
            <a:ext uri="{FF2B5EF4-FFF2-40B4-BE49-F238E27FC236}">
              <a16:creationId xmlns:a16="http://schemas.microsoft.com/office/drawing/2014/main" id="{00000000-0008-0000-0300-0000C3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036" name="Text Box 11">
          <a:extLst>
            <a:ext uri="{FF2B5EF4-FFF2-40B4-BE49-F238E27FC236}">
              <a16:creationId xmlns:a16="http://schemas.microsoft.com/office/drawing/2014/main" id="{00000000-0008-0000-0300-0000C4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37" name="Text Box 8">
          <a:extLst>
            <a:ext uri="{FF2B5EF4-FFF2-40B4-BE49-F238E27FC236}">
              <a16:creationId xmlns:a16="http://schemas.microsoft.com/office/drawing/2014/main" id="{00000000-0008-0000-0300-0000C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38" name="Text Box 9">
          <a:extLst>
            <a:ext uri="{FF2B5EF4-FFF2-40B4-BE49-F238E27FC236}">
              <a16:creationId xmlns:a16="http://schemas.microsoft.com/office/drawing/2014/main" id="{00000000-0008-0000-0300-0000C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39" name="Text Box 11">
          <a:extLst>
            <a:ext uri="{FF2B5EF4-FFF2-40B4-BE49-F238E27FC236}">
              <a16:creationId xmlns:a16="http://schemas.microsoft.com/office/drawing/2014/main" id="{00000000-0008-0000-0300-0000C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040" name="Text Box 8">
          <a:extLst>
            <a:ext uri="{FF2B5EF4-FFF2-40B4-BE49-F238E27FC236}">
              <a16:creationId xmlns:a16="http://schemas.microsoft.com/office/drawing/2014/main" id="{00000000-0008-0000-0300-0000C8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041" name="Text Box 9">
          <a:extLst>
            <a:ext uri="{FF2B5EF4-FFF2-40B4-BE49-F238E27FC236}">
              <a16:creationId xmlns:a16="http://schemas.microsoft.com/office/drawing/2014/main" id="{00000000-0008-0000-0300-0000C9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042" name="Text Box 11">
          <a:extLst>
            <a:ext uri="{FF2B5EF4-FFF2-40B4-BE49-F238E27FC236}">
              <a16:creationId xmlns:a16="http://schemas.microsoft.com/office/drawing/2014/main" id="{00000000-0008-0000-0300-0000CA0F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43" name="Text Box 8">
          <a:extLst>
            <a:ext uri="{FF2B5EF4-FFF2-40B4-BE49-F238E27FC236}">
              <a16:creationId xmlns:a16="http://schemas.microsoft.com/office/drawing/2014/main" id="{00000000-0008-0000-0300-0000C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44" name="Text Box 9">
          <a:extLst>
            <a:ext uri="{FF2B5EF4-FFF2-40B4-BE49-F238E27FC236}">
              <a16:creationId xmlns:a16="http://schemas.microsoft.com/office/drawing/2014/main" id="{00000000-0008-0000-0300-0000C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45" name="Text Box 11">
          <a:extLst>
            <a:ext uri="{FF2B5EF4-FFF2-40B4-BE49-F238E27FC236}">
              <a16:creationId xmlns:a16="http://schemas.microsoft.com/office/drawing/2014/main" id="{00000000-0008-0000-0300-0000C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046" name="Text Box 8">
          <a:extLst>
            <a:ext uri="{FF2B5EF4-FFF2-40B4-BE49-F238E27FC236}">
              <a16:creationId xmlns:a16="http://schemas.microsoft.com/office/drawing/2014/main" id="{00000000-0008-0000-0300-0000CE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47" name="Text Box 11">
          <a:extLst>
            <a:ext uri="{FF2B5EF4-FFF2-40B4-BE49-F238E27FC236}">
              <a16:creationId xmlns:a16="http://schemas.microsoft.com/office/drawing/2014/main" id="{00000000-0008-0000-0300-0000CF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48" name="Text Box 11">
          <a:extLst>
            <a:ext uri="{FF2B5EF4-FFF2-40B4-BE49-F238E27FC236}">
              <a16:creationId xmlns:a16="http://schemas.microsoft.com/office/drawing/2014/main" id="{00000000-0008-0000-0300-0000D0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49" name="Text Box 11">
          <a:extLst>
            <a:ext uri="{FF2B5EF4-FFF2-40B4-BE49-F238E27FC236}">
              <a16:creationId xmlns:a16="http://schemas.microsoft.com/office/drawing/2014/main" id="{00000000-0008-0000-0300-0000D1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50" name="Text Box 11">
          <a:extLst>
            <a:ext uri="{FF2B5EF4-FFF2-40B4-BE49-F238E27FC236}">
              <a16:creationId xmlns:a16="http://schemas.microsoft.com/office/drawing/2014/main" id="{00000000-0008-0000-0300-0000D2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51" name="Text Box 11">
          <a:extLst>
            <a:ext uri="{FF2B5EF4-FFF2-40B4-BE49-F238E27FC236}">
              <a16:creationId xmlns:a16="http://schemas.microsoft.com/office/drawing/2014/main" id="{00000000-0008-0000-0300-0000D3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52" name="Text Box 11">
          <a:extLst>
            <a:ext uri="{FF2B5EF4-FFF2-40B4-BE49-F238E27FC236}">
              <a16:creationId xmlns:a16="http://schemas.microsoft.com/office/drawing/2014/main" id="{00000000-0008-0000-0300-0000D4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53" name="Text Box 11">
          <a:extLst>
            <a:ext uri="{FF2B5EF4-FFF2-40B4-BE49-F238E27FC236}">
              <a16:creationId xmlns:a16="http://schemas.microsoft.com/office/drawing/2014/main" id="{00000000-0008-0000-0300-0000D5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54" name="Text Box 11">
          <a:extLst>
            <a:ext uri="{FF2B5EF4-FFF2-40B4-BE49-F238E27FC236}">
              <a16:creationId xmlns:a16="http://schemas.microsoft.com/office/drawing/2014/main" id="{00000000-0008-0000-0300-0000D6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55" name="Text Box 11">
          <a:extLst>
            <a:ext uri="{FF2B5EF4-FFF2-40B4-BE49-F238E27FC236}">
              <a16:creationId xmlns:a16="http://schemas.microsoft.com/office/drawing/2014/main" id="{00000000-0008-0000-0300-0000D7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056" name="Text Box 8">
          <a:extLst>
            <a:ext uri="{FF2B5EF4-FFF2-40B4-BE49-F238E27FC236}">
              <a16:creationId xmlns:a16="http://schemas.microsoft.com/office/drawing/2014/main" id="{00000000-0008-0000-0300-0000D80F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057" name="Text Box 11">
          <a:extLst>
            <a:ext uri="{FF2B5EF4-FFF2-40B4-BE49-F238E27FC236}">
              <a16:creationId xmlns:a16="http://schemas.microsoft.com/office/drawing/2014/main" id="{00000000-0008-0000-0300-0000D90F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58" name="Text Box 8">
          <a:extLst>
            <a:ext uri="{FF2B5EF4-FFF2-40B4-BE49-F238E27FC236}">
              <a16:creationId xmlns:a16="http://schemas.microsoft.com/office/drawing/2014/main" id="{00000000-0008-0000-0300-0000D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59" name="Text Box 9">
          <a:extLst>
            <a:ext uri="{FF2B5EF4-FFF2-40B4-BE49-F238E27FC236}">
              <a16:creationId xmlns:a16="http://schemas.microsoft.com/office/drawing/2014/main" id="{00000000-0008-0000-0300-0000D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0" name="Text Box 11">
          <a:extLst>
            <a:ext uri="{FF2B5EF4-FFF2-40B4-BE49-F238E27FC236}">
              <a16:creationId xmlns:a16="http://schemas.microsoft.com/office/drawing/2014/main" id="{00000000-0008-0000-0300-0000D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1" name="Text Box 8">
          <a:extLst>
            <a:ext uri="{FF2B5EF4-FFF2-40B4-BE49-F238E27FC236}">
              <a16:creationId xmlns:a16="http://schemas.microsoft.com/office/drawing/2014/main" id="{00000000-0008-0000-0300-0000D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2" name="Text Box 9">
          <a:extLst>
            <a:ext uri="{FF2B5EF4-FFF2-40B4-BE49-F238E27FC236}">
              <a16:creationId xmlns:a16="http://schemas.microsoft.com/office/drawing/2014/main" id="{00000000-0008-0000-0300-0000D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3" name="Text Box 11">
          <a:extLst>
            <a:ext uri="{FF2B5EF4-FFF2-40B4-BE49-F238E27FC236}">
              <a16:creationId xmlns:a16="http://schemas.microsoft.com/office/drawing/2014/main" id="{00000000-0008-0000-0300-0000D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4" name="Text Box 11">
          <a:extLst>
            <a:ext uri="{FF2B5EF4-FFF2-40B4-BE49-F238E27FC236}">
              <a16:creationId xmlns:a16="http://schemas.microsoft.com/office/drawing/2014/main" id="{00000000-0008-0000-0300-0000E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5" name="Text Box 9">
          <a:extLst>
            <a:ext uri="{FF2B5EF4-FFF2-40B4-BE49-F238E27FC236}">
              <a16:creationId xmlns:a16="http://schemas.microsoft.com/office/drawing/2014/main" id="{00000000-0008-0000-0300-0000E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6" name="Text Box 11">
          <a:extLst>
            <a:ext uri="{FF2B5EF4-FFF2-40B4-BE49-F238E27FC236}">
              <a16:creationId xmlns:a16="http://schemas.microsoft.com/office/drawing/2014/main" id="{00000000-0008-0000-0300-0000E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7" name="Text Box 8">
          <a:extLst>
            <a:ext uri="{FF2B5EF4-FFF2-40B4-BE49-F238E27FC236}">
              <a16:creationId xmlns:a16="http://schemas.microsoft.com/office/drawing/2014/main" id="{00000000-0008-0000-0300-0000E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8" name="Text Box 9">
          <a:extLst>
            <a:ext uri="{FF2B5EF4-FFF2-40B4-BE49-F238E27FC236}">
              <a16:creationId xmlns:a16="http://schemas.microsoft.com/office/drawing/2014/main" id="{00000000-0008-0000-0300-0000E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69" name="Text Box 11">
          <a:extLst>
            <a:ext uri="{FF2B5EF4-FFF2-40B4-BE49-F238E27FC236}">
              <a16:creationId xmlns:a16="http://schemas.microsoft.com/office/drawing/2014/main" id="{00000000-0008-0000-0300-0000E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0" name="Text Box 8">
          <a:extLst>
            <a:ext uri="{FF2B5EF4-FFF2-40B4-BE49-F238E27FC236}">
              <a16:creationId xmlns:a16="http://schemas.microsoft.com/office/drawing/2014/main" id="{00000000-0008-0000-0300-0000E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1" name="Text Box 9">
          <a:extLst>
            <a:ext uri="{FF2B5EF4-FFF2-40B4-BE49-F238E27FC236}">
              <a16:creationId xmlns:a16="http://schemas.microsoft.com/office/drawing/2014/main" id="{00000000-0008-0000-0300-0000E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2" name="Text Box 11">
          <a:extLst>
            <a:ext uri="{FF2B5EF4-FFF2-40B4-BE49-F238E27FC236}">
              <a16:creationId xmlns:a16="http://schemas.microsoft.com/office/drawing/2014/main" id="{00000000-0008-0000-0300-0000E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3" name="Text Box 8">
          <a:extLst>
            <a:ext uri="{FF2B5EF4-FFF2-40B4-BE49-F238E27FC236}">
              <a16:creationId xmlns:a16="http://schemas.microsoft.com/office/drawing/2014/main" id="{00000000-0008-0000-0300-0000E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4" name="Text Box 9">
          <a:extLst>
            <a:ext uri="{FF2B5EF4-FFF2-40B4-BE49-F238E27FC236}">
              <a16:creationId xmlns:a16="http://schemas.microsoft.com/office/drawing/2014/main" id="{00000000-0008-0000-0300-0000E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5" name="Text Box 11">
          <a:extLst>
            <a:ext uri="{FF2B5EF4-FFF2-40B4-BE49-F238E27FC236}">
              <a16:creationId xmlns:a16="http://schemas.microsoft.com/office/drawing/2014/main" id="{00000000-0008-0000-0300-0000E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6" name="Text Box 8">
          <a:extLst>
            <a:ext uri="{FF2B5EF4-FFF2-40B4-BE49-F238E27FC236}">
              <a16:creationId xmlns:a16="http://schemas.microsoft.com/office/drawing/2014/main" id="{00000000-0008-0000-0300-0000E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7" name="Text Box 9">
          <a:extLst>
            <a:ext uri="{FF2B5EF4-FFF2-40B4-BE49-F238E27FC236}">
              <a16:creationId xmlns:a16="http://schemas.microsoft.com/office/drawing/2014/main" id="{00000000-0008-0000-0300-0000E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8" name="Text Box 11">
          <a:extLst>
            <a:ext uri="{FF2B5EF4-FFF2-40B4-BE49-F238E27FC236}">
              <a16:creationId xmlns:a16="http://schemas.microsoft.com/office/drawing/2014/main" id="{00000000-0008-0000-0300-0000E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79" name="Text Box 8">
          <a:extLst>
            <a:ext uri="{FF2B5EF4-FFF2-40B4-BE49-F238E27FC236}">
              <a16:creationId xmlns:a16="http://schemas.microsoft.com/office/drawing/2014/main" id="{00000000-0008-0000-0300-0000E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0" name="Text Box 9">
          <a:extLst>
            <a:ext uri="{FF2B5EF4-FFF2-40B4-BE49-F238E27FC236}">
              <a16:creationId xmlns:a16="http://schemas.microsoft.com/office/drawing/2014/main" id="{00000000-0008-0000-0300-0000F0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1" name="Text Box 11">
          <a:extLst>
            <a:ext uri="{FF2B5EF4-FFF2-40B4-BE49-F238E27FC236}">
              <a16:creationId xmlns:a16="http://schemas.microsoft.com/office/drawing/2014/main" id="{00000000-0008-0000-0300-0000F1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2" name="Text Box 8">
          <a:extLst>
            <a:ext uri="{FF2B5EF4-FFF2-40B4-BE49-F238E27FC236}">
              <a16:creationId xmlns:a16="http://schemas.microsoft.com/office/drawing/2014/main" id="{00000000-0008-0000-0300-0000F2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3" name="Text Box 9">
          <a:extLst>
            <a:ext uri="{FF2B5EF4-FFF2-40B4-BE49-F238E27FC236}">
              <a16:creationId xmlns:a16="http://schemas.microsoft.com/office/drawing/2014/main" id="{00000000-0008-0000-0300-0000F3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4" name="Text Box 11">
          <a:extLst>
            <a:ext uri="{FF2B5EF4-FFF2-40B4-BE49-F238E27FC236}">
              <a16:creationId xmlns:a16="http://schemas.microsoft.com/office/drawing/2014/main" id="{00000000-0008-0000-0300-0000F4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5" name="Text Box 8">
          <a:extLst>
            <a:ext uri="{FF2B5EF4-FFF2-40B4-BE49-F238E27FC236}">
              <a16:creationId xmlns:a16="http://schemas.microsoft.com/office/drawing/2014/main" id="{00000000-0008-0000-0300-0000F5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6" name="Text Box 9">
          <a:extLst>
            <a:ext uri="{FF2B5EF4-FFF2-40B4-BE49-F238E27FC236}">
              <a16:creationId xmlns:a16="http://schemas.microsoft.com/office/drawing/2014/main" id="{00000000-0008-0000-0300-0000F6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7" name="Text Box 11">
          <a:extLst>
            <a:ext uri="{FF2B5EF4-FFF2-40B4-BE49-F238E27FC236}">
              <a16:creationId xmlns:a16="http://schemas.microsoft.com/office/drawing/2014/main" id="{00000000-0008-0000-0300-0000F7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8" name="Text Box 8">
          <a:extLst>
            <a:ext uri="{FF2B5EF4-FFF2-40B4-BE49-F238E27FC236}">
              <a16:creationId xmlns:a16="http://schemas.microsoft.com/office/drawing/2014/main" id="{00000000-0008-0000-0300-0000F8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89" name="Text Box 9">
          <a:extLst>
            <a:ext uri="{FF2B5EF4-FFF2-40B4-BE49-F238E27FC236}">
              <a16:creationId xmlns:a16="http://schemas.microsoft.com/office/drawing/2014/main" id="{00000000-0008-0000-0300-0000F9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0" name="Text Box 11">
          <a:extLst>
            <a:ext uri="{FF2B5EF4-FFF2-40B4-BE49-F238E27FC236}">
              <a16:creationId xmlns:a16="http://schemas.microsoft.com/office/drawing/2014/main" id="{00000000-0008-0000-0300-0000FA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1" name="Text Box 8">
          <a:extLst>
            <a:ext uri="{FF2B5EF4-FFF2-40B4-BE49-F238E27FC236}">
              <a16:creationId xmlns:a16="http://schemas.microsoft.com/office/drawing/2014/main" id="{00000000-0008-0000-0300-0000FB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2" name="Text Box 9">
          <a:extLst>
            <a:ext uri="{FF2B5EF4-FFF2-40B4-BE49-F238E27FC236}">
              <a16:creationId xmlns:a16="http://schemas.microsoft.com/office/drawing/2014/main" id="{00000000-0008-0000-0300-0000FC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3" name="Text Box 11">
          <a:extLst>
            <a:ext uri="{FF2B5EF4-FFF2-40B4-BE49-F238E27FC236}">
              <a16:creationId xmlns:a16="http://schemas.microsoft.com/office/drawing/2014/main" id="{00000000-0008-0000-0300-0000FD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4" name="Text Box 8">
          <a:extLst>
            <a:ext uri="{FF2B5EF4-FFF2-40B4-BE49-F238E27FC236}">
              <a16:creationId xmlns:a16="http://schemas.microsoft.com/office/drawing/2014/main" id="{00000000-0008-0000-0300-0000FE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5" name="Text Box 9">
          <a:extLst>
            <a:ext uri="{FF2B5EF4-FFF2-40B4-BE49-F238E27FC236}">
              <a16:creationId xmlns:a16="http://schemas.microsoft.com/office/drawing/2014/main" id="{00000000-0008-0000-0300-0000FF0F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6" name="Text Box 11">
          <a:extLst>
            <a:ext uri="{FF2B5EF4-FFF2-40B4-BE49-F238E27FC236}">
              <a16:creationId xmlns:a16="http://schemas.microsoft.com/office/drawing/2014/main" id="{00000000-0008-0000-0300-00000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7" name="Text Box 8">
          <a:extLst>
            <a:ext uri="{FF2B5EF4-FFF2-40B4-BE49-F238E27FC236}">
              <a16:creationId xmlns:a16="http://schemas.microsoft.com/office/drawing/2014/main" id="{00000000-0008-0000-0300-00000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8" name="Text Box 9">
          <a:extLst>
            <a:ext uri="{FF2B5EF4-FFF2-40B4-BE49-F238E27FC236}">
              <a16:creationId xmlns:a16="http://schemas.microsoft.com/office/drawing/2014/main" id="{00000000-0008-0000-0300-00000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099" name="Text Box 11">
          <a:extLst>
            <a:ext uri="{FF2B5EF4-FFF2-40B4-BE49-F238E27FC236}">
              <a16:creationId xmlns:a16="http://schemas.microsoft.com/office/drawing/2014/main" id="{00000000-0008-0000-0300-00000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100" name="Text Box 8">
          <a:extLst>
            <a:ext uri="{FF2B5EF4-FFF2-40B4-BE49-F238E27FC236}">
              <a16:creationId xmlns:a16="http://schemas.microsoft.com/office/drawing/2014/main" id="{00000000-0008-0000-0300-000004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01" name="Text Box 11">
          <a:extLst>
            <a:ext uri="{FF2B5EF4-FFF2-40B4-BE49-F238E27FC236}">
              <a16:creationId xmlns:a16="http://schemas.microsoft.com/office/drawing/2014/main" id="{00000000-0008-0000-0300-000005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02" name="Text Box 8">
          <a:extLst>
            <a:ext uri="{FF2B5EF4-FFF2-40B4-BE49-F238E27FC236}">
              <a16:creationId xmlns:a16="http://schemas.microsoft.com/office/drawing/2014/main" id="{00000000-0008-0000-0300-00000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03" name="Text Box 9">
          <a:extLst>
            <a:ext uri="{FF2B5EF4-FFF2-40B4-BE49-F238E27FC236}">
              <a16:creationId xmlns:a16="http://schemas.microsoft.com/office/drawing/2014/main" id="{00000000-0008-0000-0300-00000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04" name="Text Box 11">
          <a:extLst>
            <a:ext uri="{FF2B5EF4-FFF2-40B4-BE49-F238E27FC236}">
              <a16:creationId xmlns:a16="http://schemas.microsoft.com/office/drawing/2014/main" id="{00000000-0008-0000-0300-00000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4105" name="Text Box 11">
          <a:extLst>
            <a:ext uri="{FF2B5EF4-FFF2-40B4-BE49-F238E27FC236}">
              <a16:creationId xmlns:a16="http://schemas.microsoft.com/office/drawing/2014/main" id="{00000000-0008-0000-0300-00000910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06" name="Text Box 8">
          <a:extLst>
            <a:ext uri="{FF2B5EF4-FFF2-40B4-BE49-F238E27FC236}">
              <a16:creationId xmlns:a16="http://schemas.microsoft.com/office/drawing/2014/main" id="{00000000-0008-0000-0300-00000A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07" name="Text Box 9">
          <a:extLst>
            <a:ext uri="{FF2B5EF4-FFF2-40B4-BE49-F238E27FC236}">
              <a16:creationId xmlns:a16="http://schemas.microsoft.com/office/drawing/2014/main" id="{00000000-0008-0000-0300-00000B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08" name="Text Box 11">
          <a:extLst>
            <a:ext uri="{FF2B5EF4-FFF2-40B4-BE49-F238E27FC236}">
              <a16:creationId xmlns:a16="http://schemas.microsoft.com/office/drawing/2014/main" id="{00000000-0008-0000-0300-00000C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09" name="Text Box 8">
          <a:extLst>
            <a:ext uri="{FF2B5EF4-FFF2-40B4-BE49-F238E27FC236}">
              <a16:creationId xmlns:a16="http://schemas.microsoft.com/office/drawing/2014/main" id="{00000000-0008-0000-0300-00000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10" name="Text Box 9">
          <a:extLst>
            <a:ext uri="{FF2B5EF4-FFF2-40B4-BE49-F238E27FC236}">
              <a16:creationId xmlns:a16="http://schemas.microsoft.com/office/drawing/2014/main" id="{00000000-0008-0000-0300-00000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11" name="Text Box 11">
          <a:extLst>
            <a:ext uri="{FF2B5EF4-FFF2-40B4-BE49-F238E27FC236}">
              <a16:creationId xmlns:a16="http://schemas.microsoft.com/office/drawing/2014/main" id="{00000000-0008-0000-0300-00000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12" name="Text Box 8">
          <a:extLst>
            <a:ext uri="{FF2B5EF4-FFF2-40B4-BE49-F238E27FC236}">
              <a16:creationId xmlns:a16="http://schemas.microsoft.com/office/drawing/2014/main" id="{00000000-0008-0000-0300-000010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13" name="Text Box 9">
          <a:extLst>
            <a:ext uri="{FF2B5EF4-FFF2-40B4-BE49-F238E27FC236}">
              <a16:creationId xmlns:a16="http://schemas.microsoft.com/office/drawing/2014/main" id="{00000000-0008-0000-0300-000011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14" name="Text Box 11">
          <a:extLst>
            <a:ext uri="{FF2B5EF4-FFF2-40B4-BE49-F238E27FC236}">
              <a16:creationId xmlns:a16="http://schemas.microsoft.com/office/drawing/2014/main" id="{00000000-0008-0000-0300-000012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15" name="Text Box 8">
          <a:extLst>
            <a:ext uri="{FF2B5EF4-FFF2-40B4-BE49-F238E27FC236}">
              <a16:creationId xmlns:a16="http://schemas.microsoft.com/office/drawing/2014/main" id="{00000000-0008-0000-0300-00001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16" name="Text Box 9">
          <a:extLst>
            <a:ext uri="{FF2B5EF4-FFF2-40B4-BE49-F238E27FC236}">
              <a16:creationId xmlns:a16="http://schemas.microsoft.com/office/drawing/2014/main" id="{00000000-0008-0000-0300-00001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17" name="Text Box 11">
          <a:extLst>
            <a:ext uri="{FF2B5EF4-FFF2-40B4-BE49-F238E27FC236}">
              <a16:creationId xmlns:a16="http://schemas.microsoft.com/office/drawing/2014/main" id="{00000000-0008-0000-0300-00001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118" name="Text Box 8">
          <a:extLst>
            <a:ext uri="{FF2B5EF4-FFF2-40B4-BE49-F238E27FC236}">
              <a16:creationId xmlns:a16="http://schemas.microsoft.com/office/drawing/2014/main" id="{00000000-0008-0000-0300-000016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19" name="Text Box 11">
          <a:extLst>
            <a:ext uri="{FF2B5EF4-FFF2-40B4-BE49-F238E27FC236}">
              <a16:creationId xmlns:a16="http://schemas.microsoft.com/office/drawing/2014/main" id="{00000000-0008-0000-0300-000017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20" name="Text Box 11">
          <a:extLst>
            <a:ext uri="{FF2B5EF4-FFF2-40B4-BE49-F238E27FC236}">
              <a16:creationId xmlns:a16="http://schemas.microsoft.com/office/drawing/2014/main" id="{00000000-0008-0000-0300-000018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21" name="Text Box 11">
          <a:extLst>
            <a:ext uri="{FF2B5EF4-FFF2-40B4-BE49-F238E27FC236}">
              <a16:creationId xmlns:a16="http://schemas.microsoft.com/office/drawing/2014/main" id="{00000000-0008-0000-0300-000019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22" name="Text Box 11">
          <a:extLst>
            <a:ext uri="{FF2B5EF4-FFF2-40B4-BE49-F238E27FC236}">
              <a16:creationId xmlns:a16="http://schemas.microsoft.com/office/drawing/2014/main" id="{00000000-0008-0000-0300-00001A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23" name="Text Box 11">
          <a:extLst>
            <a:ext uri="{FF2B5EF4-FFF2-40B4-BE49-F238E27FC236}">
              <a16:creationId xmlns:a16="http://schemas.microsoft.com/office/drawing/2014/main" id="{00000000-0008-0000-0300-00001B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24" name="Text Box 11">
          <a:extLst>
            <a:ext uri="{FF2B5EF4-FFF2-40B4-BE49-F238E27FC236}">
              <a16:creationId xmlns:a16="http://schemas.microsoft.com/office/drawing/2014/main" id="{00000000-0008-0000-0300-00001C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25" name="Text Box 11">
          <a:extLst>
            <a:ext uri="{FF2B5EF4-FFF2-40B4-BE49-F238E27FC236}">
              <a16:creationId xmlns:a16="http://schemas.microsoft.com/office/drawing/2014/main" id="{00000000-0008-0000-0300-00001D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26" name="Text Box 11">
          <a:extLst>
            <a:ext uri="{FF2B5EF4-FFF2-40B4-BE49-F238E27FC236}">
              <a16:creationId xmlns:a16="http://schemas.microsoft.com/office/drawing/2014/main" id="{00000000-0008-0000-0300-00001E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27" name="Text Box 11">
          <a:extLst>
            <a:ext uri="{FF2B5EF4-FFF2-40B4-BE49-F238E27FC236}">
              <a16:creationId xmlns:a16="http://schemas.microsoft.com/office/drawing/2014/main" id="{00000000-0008-0000-0300-00001F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128" name="Text Box 8">
          <a:extLst>
            <a:ext uri="{FF2B5EF4-FFF2-40B4-BE49-F238E27FC236}">
              <a16:creationId xmlns:a16="http://schemas.microsoft.com/office/drawing/2014/main" id="{00000000-0008-0000-0300-000020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29" name="Text Box 11">
          <a:extLst>
            <a:ext uri="{FF2B5EF4-FFF2-40B4-BE49-F238E27FC236}">
              <a16:creationId xmlns:a16="http://schemas.microsoft.com/office/drawing/2014/main" id="{00000000-0008-0000-0300-000021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0" name="Text Box 9">
          <a:extLst>
            <a:ext uri="{FF2B5EF4-FFF2-40B4-BE49-F238E27FC236}">
              <a16:creationId xmlns:a16="http://schemas.microsoft.com/office/drawing/2014/main" id="{00000000-0008-0000-0300-00002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1" name="Text Box 11">
          <a:extLst>
            <a:ext uri="{FF2B5EF4-FFF2-40B4-BE49-F238E27FC236}">
              <a16:creationId xmlns:a16="http://schemas.microsoft.com/office/drawing/2014/main" id="{00000000-0008-0000-0300-00002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2" name="Text Box 8">
          <a:extLst>
            <a:ext uri="{FF2B5EF4-FFF2-40B4-BE49-F238E27FC236}">
              <a16:creationId xmlns:a16="http://schemas.microsoft.com/office/drawing/2014/main" id="{00000000-0008-0000-0300-00002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3" name="Text Box 9">
          <a:extLst>
            <a:ext uri="{FF2B5EF4-FFF2-40B4-BE49-F238E27FC236}">
              <a16:creationId xmlns:a16="http://schemas.microsoft.com/office/drawing/2014/main" id="{00000000-0008-0000-0300-00002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4" name="Text Box 11">
          <a:extLst>
            <a:ext uri="{FF2B5EF4-FFF2-40B4-BE49-F238E27FC236}">
              <a16:creationId xmlns:a16="http://schemas.microsoft.com/office/drawing/2014/main" id="{00000000-0008-0000-0300-00002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5" name="Text Box 8">
          <a:extLst>
            <a:ext uri="{FF2B5EF4-FFF2-40B4-BE49-F238E27FC236}">
              <a16:creationId xmlns:a16="http://schemas.microsoft.com/office/drawing/2014/main" id="{00000000-0008-0000-0300-00002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6" name="Text Box 9">
          <a:extLst>
            <a:ext uri="{FF2B5EF4-FFF2-40B4-BE49-F238E27FC236}">
              <a16:creationId xmlns:a16="http://schemas.microsoft.com/office/drawing/2014/main" id="{00000000-0008-0000-0300-00002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7" name="Text Box 11">
          <a:extLst>
            <a:ext uri="{FF2B5EF4-FFF2-40B4-BE49-F238E27FC236}">
              <a16:creationId xmlns:a16="http://schemas.microsoft.com/office/drawing/2014/main" id="{00000000-0008-0000-0300-00002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8" name="Text Box 8">
          <a:extLst>
            <a:ext uri="{FF2B5EF4-FFF2-40B4-BE49-F238E27FC236}">
              <a16:creationId xmlns:a16="http://schemas.microsoft.com/office/drawing/2014/main" id="{00000000-0008-0000-0300-00002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39" name="Text Box 9">
          <a:extLst>
            <a:ext uri="{FF2B5EF4-FFF2-40B4-BE49-F238E27FC236}">
              <a16:creationId xmlns:a16="http://schemas.microsoft.com/office/drawing/2014/main" id="{00000000-0008-0000-0300-00002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0" name="Text Box 11">
          <a:extLst>
            <a:ext uri="{FF2B5EF4-FFF2-40B4-BE49-F238E27FC236}">
              <a16:creationId xmlns:a16="http://schemas.microsoft.com/office/drawing/2014/main" id="{00000000-0008-0000-0300-00002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1" name="Text Box 8">
          <a:extLst>
            <a:ext uri="{FF2B5EF4-FFF2-40B4-BE49-F238E27FC236}">
              <a16:creationId xmlns:a16="http://schemas.microsoft.com/office/drawing/2014/main" id="{00000000-0008-0000-0300-00002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2" name="Text Box 9">
          <a:extLst>
            <a:ext uri="{FF2B5EF4-FFF2-40B4-BE49-F238E27FC236}">
              <a16:creationId xmlns:a16="http://schemas.microsoft.com/office/drawing/2014/main" id="{00000000-0008-0000-0300-00002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3" name="Text Box 11">
          <a:extLst>
            <a:ext uri="{FF2B5EF4-FFF2-40B4-BE49-F238E27FC236}">
              <a16:creationId xmlns:a16="http://schemas.microsoft.com/office/drawing/2014/main" id="{00000000-0008-0000-0300-00002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4" name="Text Box 8">
          <a:extLst>
            <a:ext uri="{FF2B5EF4-FFF2-40B4-BE49-F238E27FC236}">
              <a16:creationId xmlns:a16="http://schemas.microsoft.com/office/drawing/2014/main" id="{00000000-0008-0000-0300-00003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5" name="Text Box 9">
          <a:extLst>
            <a:ext uri="{FF2B5EF4-FFF2-40B4-BE49-F238E27FC236}">
              <a16:creationId xmlns:a16="http://schemas.microsoft.com/office/drawing/2014/main" id="{00000000-0008-0000-0300-00003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6" name="Text Box 11">
          <a:extLst>
            <a:ext uri="{FF2B5EF4-FFF2-40B4-BE49-F238E27FC236}">
              <a16:creationId xmlns:a16="http://schemas.microsoft.com/office/drawing/2014/main" id="{00000000-0008-0000-0300-00003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7" name="Text Box 8">
          <a:extLst>
            <a:ext uri="{FF2B5EF4-FFF2-40B4-BE49-F238E27FC236}">
              <a16:creationId xmlns:a16="http://schemas.microsoft.com/office/drawing/2014/main" id="{00000000-0008-0000-0300-00003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8" name="Text Box 9">
          <a:extLst>
            <a:ext uri="{FF2B5EF4-FFF2-40B4-BE49-F238E27FC236}">
              <a16:creationId xmlns:a16="http://schemas.microsoft.com/office/drawing/2014/main" id="{00000000-0008-0000-0300-00003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49" name="Text Box 11">
          <a:extLst>
            <a:ext uri="{FF2B5EF4-FFF2-40B4-BE49-F238E27FC236}">
              <a16:creationId xmlns:a16="http://schemas.microsoft.com/office/drawing/2014/main" id="{00000000-0008-0000-0300-00003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0" name="Text Box 8">
          <a:extLst>
            <a:ext uri="{FF2B5EF4-FFF2-40B4-BE49-F238E27FC236}">
              <a16:creationId xmlns:a16="http://schemas.microsoft.com/office/drawing/2014/main" id="{00000000-0008-0000-0300-00003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1" name="Text Box 9">
          <a:extLst>
            <a:ext uri="{FF2B5EF4-FFF2-40B4-BE49-F238E27FC236}">
              <a16:creationId xmlns:a16="http://schemas.microsoft.com/office/drawing/2014/main" id="{00000000-0008-0000-0300-00003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2" name="Text Box 11">
          <a:extLst>
            <a:ext uri="{FF2B5EF4-FFF2-40B4-BE49-F238E27FC236}">
              <a16:creationId xmlns:a16="http://schemas.microsoft.com/office/drawing/2014/main" id="{00000000-0008-0000-0300-00003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3" name="Text Box 8">
          <a:extLst>
            <a:ext uri="{FF2B5EF4-FFF2-40B4-BE49-F238E27FC236}">
              <a16:creationId xmlns:a16="http://schemas.microsoft.com/office/drawing/2014/main" id="{00000000-0008-0000-0300-00003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4" name="Text Box 9">
          <a:extLst>
            <a:ext uri="{FF2B5EF4-FFF2-40B4-BE49-F238E27FC236}">
              <a16:creationId xmlns:a16="http://schemas.microsoft.com/office/drawing/2014/main" id="{00000000-0008-0000-0300-00003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5" name="Text Box 11">
          <a:extLst>
            <a:ext uri="{FF2B5EF4-FFF2-40B4-BE49-F238E27FC236}">
              <a16:creationId xmlns:a16="http://schemas.microsoft.com/office/drawing/2014/main" id="{00000000-0008-0000-0300-00003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6" name="Text Box 8">
          <a:extLst>
            <a:ext uri="{FF2B5EF4-FFF2-40B4-BE49-F238E27FC236}">
              <a16:creationId xmlns:a16="http://schemas.microsoft.com/office/drawing/2014/main" id="{00000000-0008-0000-0300-00003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7" name="Text Box 9">
          <a:extLst>
            <a:ext uri="{FF2B5EF4-FFF2-40B4-BE49-F238E27FC236}">
              <a16:creationId xmlns:a16="http://schemas.microsoft.com/office/drawing/2014/main" id="{00000000-0008-0000-0300-00003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8" name="Text Box 11">
          <a:extLst>
            <a:ext uri="{FF2B5EF4-FFF2-40B4-BE49-F238E27FC236}">
              <a16:creationId xmlns:a16="http://schemas.microsoft.com/office/drawing/2014/main" id="{00000000-0008-0000-0300-00003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59" name="Text Box 8">
          <a:extLst>
            <a:ext uri="{FF2B5EF4-FFF2-40B4-BE49-F238E27FC236}">
              <a16:creationId xmlns:a16="http://schemas.microsoft.com/office/drawing/2014/main" id="{00000000-0008-0000-0300-00003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60" name="Text Box 9">
          <a:extLst>
            <a:ext uri="{FF2B5EF4-FFF2-40B4-BE49-F238E27FC236}">
              <a16:creationId xmlns:a16="http://schemas.microsoft.com/office/drawing/2014/main" id="{00000000-0008-0000-0300-00004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61" name="Text Box 11">
          <a:extLst>
            <a:ext uri="{FF2B5EF4-FFF2-40B4-BE49-F238E27FC236}">
              <a16:creationId xmlns:a16="http://schemas.microsoft.com/office/drawing/2014/main" id="{00000000-0008-0000-0300-00004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62" name="Text Box 8">
          <a:extLst>
            <a:ext uri="{FF2B5EF4-FFF2-40B4-BE49-F238E27FC236}">
              <a16:creationId xmlns:a16="http://schemas.microsoft.com/office/drawing/2014/main" id="{00000000-0008-0000-0300-00004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63" name="Text Box 9">
          <a:extLst>
            <a:ext uri="{FF2B5EF4-FFF2-40B4-BE49-F238E27FC236}">
              <a16:creationId xmlns:a16="http://schemas.microsoft.com/office/drawing/2014/main" id="{00000000-0008-0000-0300-00004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64" name="Text Box 11">
          <a:extLst>
            <a:ext uri="{FF2B5EF4-FFF2-40B4-BE49-F238E27FC236}">
              <a16:creationId xmlns:a16="http://schemas.microsoft.com/office/drawing/2014/main" id="{00000000-0008-0000-0300-00004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165" name="Text Box 8">
          <a:extLst>
            <a:ext uri="{FF2B5EF4-FFF2-40B4-BE49-F238E27FC236}">
              <a16:creationId xmlns:a16="http://schemas.microsoft.com/office/drawing/2014/main" id="{00000000-0008-0000-0300-000045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66" name="Text Box 11">
          <a:extLst>
            <a:ext uri="{FF2B5EF4-FFF2-40B4-BE49-F238E27FC236}">
              <a16:creationId xmlns:a16="http://schemas.microsoft.com/office/drawing/2014/main" id="{00000000-0008-0000-0300-000046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67" name="Text Box 8">
          <a:extLst>
            <a:ext uri="{FF2B5EF4-FFF2-40B4-BE49-F238E27FC236}">
              <a16:creationId xmlns:a16="http://schemas.microsoft.com/office/drawing/2014/main" id="{00000000-0008-0000-0300-00004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68" name="Text Box 9">
          <a:extLst>
            <a:ext uri="{FF2B5EF4-FFF2-40B4-BE49-F238E27FC236}">
              <a16:creationId xmlns:a16="http://schemas.microsoft.com/office/drawing/2014/main" id="{00000000-0008-0000-0300-00004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69" name="Text Box 11">
          <a:extLst>
            <a:ext uri="{FF2B5EF4-FFF2-40B4-BE49-F238E27FC236}">
              <a16:creationId xmlns:a16="http://schemas.microsoft.com/office/drawing/2014/main" id="{00000000-0008-0000-0300-00004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70" name="Text Box 8">
          <a:extLst>
            <a:ext uri="{FF2B5EF4-FFF2-40B4-BE49-F238E27FC236}">
              <a16:creationId xmlns:a16="http://schemas.microsoft.com/office/drawing/2014/main" id="{00000000-0008-0000-0300-00004A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71" name="Text Box 9">
          <a:extLst>
            <a:ext uri="{FF2B5EF4-FFF2-40B4-BE49-F238E27FC236}">
              <a16:creationId xmlns:a16="http://schemas.microsoft.com/office/drawing/2014/main" id="{00000000-0008-0000-0300-00004B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72" name="Text Box 11">
          <a:extLst>
            <a:ext uri="{FF2B5EF4-FFF2-40B4-BE49-F238E27FC236}">
              <a16:creationId xmlns:a16="http://schemas.microsoft.com/office/drawing/2014/main" id="{00000000-0008-0000-0300-00004C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73" name="Text Box 8">
          <a:extLst>
            <a:ext uri="{FF2B5EF4-FFF2-40B4-BE49-F238E27FC236}">
              <a16:creationId xmlns:a16="http://schemas.microsoft.com/office/drawing/2014/main" id="{00000000-0008-0000-0300-00004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74" name="Text Box 9">
          <a:extLst>
            <a:ext uri="{FF2B5EF4-FFF2-40B4-BE49-F238E27FC236}">
              <a16:creationId xmlns:a16="http://schemas.microsoft.com/office/drawing/2014/main" id="{00000000-0008-0000-0300-00004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75" name="Text Box 11">
          <a:extLst>
            <a:ext uri="{FF2B5EF4-FFF2-40B4-BE49-F238E27FC236}">
              <a16:creationId xmlns:a16="http://schemas.microsoft.com/office/drawing/2014/main" id="{00000000-0008-0000-0300-00004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76" name="Text Box 8">
          <a:extLst>
            <a:ext uri="{FF2B5EF4-FFF2-40B4-BE49-F238E27FC236}">
              <a16:creationId xmlns:a16="http://schemas.microsoft.com/office/drawing/2014/main" id="{00000000-0008-0000-0300-000050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77" name="Text Box 9">
          <a:extLst>
            <a:ext uri="{FF2B5EF4-FFF2-40B4-BE49-F238E27FC236}">
              <a16:creationId xmlns:a16="http://schemas.microsoft.com/office/drawing/2014/main" id="{00000000-0008-0000-0300-000051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178" name="Text Box 11">
          <a:extLst>
            <a:ext uri="{FF2B5EF4-FFF2-40B4-BE49-F238E27FC236}">
              <a16:creationId xmlns:a16="http://schemas.microsoft.com/office/drawing/2014/main" id="{00000000-0008-0000-0300-000052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79" name="Text Box 8">
          <a:extLst>
            <a:ext uri="{FF2B5EF4-FFF2-40B4-BE49-F238E27FC236}">
              <a16:creationId xmlns:a16="http://schemas.microsoft.com/office/drawing/2014/main" id="{00000000-0008-0000-0300-00005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80" name="Text Box 9">
          <a:extLst>
            <a:ext uri="{FF2B5EF4-FFF2-40B4-BE49-F238E27FC236}">
              <a16:creationId xmlns:a16="http://schemas.microsoft.com/office/drawing/2014/main" id="{00000000-0008-0000-0300-00005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81" name="Text Box 11">
          <a:extLst>
            <a:ext uri="{FF2B5EF4-FFF2-40B4-BE49-F238E27FC236}">
              <a16:creationId xmlns:a16="http://schemas.microsoft.com/office/drawing/2014/main" id="{00000000-0008-0000-0300-00005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182" name="Text Box 8">
          <a:extLst>
            <a:ext uri="{FF2B5EF4-FFF2-40B4-BE49-F238E27FC236}">
              <a16:creationId xmlns:a16="http://schemas.microsoft.com/office/drawing/2014/main" id="{00000000-0008-0000-0300-000056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83" name="Text Box 11">
          <a:extLst>
            <a:ext uri="{FF2B5EF4-FFF2-40B4-BE49-F238E27FC236}">
              <a16:creationId xmlns:a16="http://schemas.microsoft.com/office/drawing/2014/main" id="{00000000-0008-0000-0300-000057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84" name="Text Box 11">
          <a:extLst>
            <a:ext uri="{FF2B5EF4-FFF2-40B4-BE49-F238E27FC236}">
              <a16:creationId xmlns:a16="http://schemas.microsoft.com/office/drawing/2014/main" id="{00000000-0008-0000-0300-000058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85" name="Text Box 11">
          <a:extLst>
            <a:ext uri="{FF2B5EF4-FFF2-40B4-BE49-F238E27FC236}">
              <a16:creationId xmlns:a16="http://schemas.microsoft.com/office/drawing/2014/main" id="{00000000-0008-0000-0300-000059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86" name="Text Box 11">
          <a:extLst>
            <a:ext uri="{FF2B5EF4-FFF2-40B4-BE49-F238E27FC236}">
              <a16:creationId xmlns:a16="http://schemas.microsoft.com/office/drawing/2014/main" id="{00000000-0008-0000-0300-00005A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87" name="Text Box 11">
          <a:extLst>
            <a:ext uri="{FF2B5EF4-FFF2-40B4-BE49-F238E27FC236}">
              <a16:creationId xmlns:a16="http://schemas.microsoft.com/office/drawing/2014/main" id="{00000000-0008-0000-0300-00005B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88" name="Text Box 11">
          <a:extLst>
            <a:ext uri="{FF2B5EF4-FFF2-40B4-BE49-F238E27FC236}">
              <a16:creationId xmlns:a16="http://schemas.microsoft.com/office/drawing/2014/main" id="{00000000-0008-0000-0300-00005C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89" name="Text Box 11">
          <a:extLst>
            <a:ext uri="{FF2B5EF4-FFF2-40B4-BE49-F238E27FC236}">
              <a16:creationId xmlns:a16="http://schemas.microsoft.com/office/drawing/2014/main" id="{00000000-0008-0000-0300-00005D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90" name="Text Box 11">
          <a:extLst>
            <a:ext uri="{FF2B5EF4-FFF2-40B4-BE49-F238E27FC236}">
              <a16:creationId xmlns:a16="http://schemas.microsoft.com/office/drawing/2014/main" id="{00000000-0008-0000-0300-00005E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91" name="Text Box 11">
          <a:extLst>
            <a:ext uri="{FF2B5EF4-FFF2-40B4-BE49-F238E27FC236}">
              <a16:creationId xmlns:a16="http://schemas.microsoft.com/office/drawing/2014/main" id="{00000000-0008-0000-0300-00005F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192" name="Text Box 8">
          <a:extLst>
            <a:ext uri="{FF2B5EF4-FFF2-40B4-BE49-F238E27FC236}">
              <a16:creationId xmlns:a16="http://schemas.microsoft.com/office/drawing/2014/main" id="{00000000-0008-0000-0300-000060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193" name="Text Box 11">
          <a:extLst>
            <a:ext uri="{FF2B5EF4-FFF2-40B4-BE49-F238E27FC236}">
              <a16:creationId xmlns:a16="http://schemas.microsoft.com/office/drawing/2014/main" id="{00000000-0008-0000-0300-000061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94" name="Text Box 8">
          <a:extLst>
            <a:ext uri="{FF2B5EF4-FFF2-40B4-BE49-F238E27FC236}">
              <a16:creationId xmlns:a16="http://schemas.microsoft.com/office/drawing/2014/main" id="{00000000-0008-0000-0300-00006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95" name="Text Box 9">
          <a:extLst>
            <a:ext uri="{FF2B5EF4-FFF2-40B4-BE49-F238E27FC236}">
              <a16:creationId xmlns:a16="http://schemas.microsoft.com/office/drawing/2014/main" id="{00000000-0008-0000-0300-00006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96" name="Text Box 11">
          <a:extLst>
            <a:ext uri="{FF2B5EF4-FFF2-40B4-BE49-F238E27FC236}">
              <a16:creationId xmlns:a16="http://schemas.microsoft.com/office/drawing/2014/main" id="{00000000-0008-0000-0300-00006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97" name="Text Box 8">
          <a:extLst>
            <a:ext uri="{FF2B5EF4-FFF2-40B4-BE49-F238E27FC236}">
              <a16:creationId xmlns:a16="http://schemas.microsoft.com/office/drawing/2014/main" id="{00000000-0008-0000-0300-00006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98" name="Text Box 9">
          <a:extLst>
            <a:ext uri="{FF2B5EF4-FFF2-40B4-BE49-F238E27FC236}">
              <a16:creationId xmlns:a16="http://schemas.microsoft.com/office/drawing/2014/main" id="{00000000-0008-0000-0300-00006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199" name="Text Box 11">
          <a:extLst>
            <a:ext uri="{FF2B5EF4-FFF2-40B4-BE49-F238E27FC236}">
              <a16:creationId xmlns:a16="http://schemas.microsoft.com/office/drawing/2014/main" id="{00000000-0008-0000-0300-00006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0" name="Text Box 11">
          <a:extLst>
            <a:ext uri="{FF2B5EF4-FFF2-40B4-BE49-F238E27FC236}">
              <a16:creationId xmlns:a16="http://schemas.microsoft.com/office/drawing/2014/main" id="{00000000-0008-0000-0300-00006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1" name="Text Box 9">
          <a:extLst>
            <a:ext uri="{FF2B5EF4-FFF2-40B4-BE49-F238E27FC236}">
              <a16:creationId xmlns:a16="http://schemas.microsoft.com/office/drawing/2014/main" id="{00000000-0008-0000-0300-00006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2" name="Text Box 11">
          <a:extLst>
            <a:ext uri="{FF2B5EF4-FFF2-40B4-BE49-F238E27FC236}">
              <a16:creationId xmlns:a16="http://schemas.microsoft.com/office/drawing/2014/main" id="{00000000-0008-0000-0300-00006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3" name="Text Box 8">
          <a:extLst>
            <a:ext uri="{FF2B5EF4-FFF2-40B4-BE49-F238E27FC236}">
              <a16:creationId xmlns:a16="http://schemas.microsoft.com/office/drawing/2014/main" id="{00000000-0008-0000-0300-00006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4" name="Text Box 9">
          <a:extLst>
            <a:ext uri="{FF2B5EF4-FFF2-40B4-BE49-F238E27FC236}">
              <a16:creationId xmlns:a16="http://schemas.microsoft.com/office/drawing/2014/main" id="{00000000-0008-0000-0300-00006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5" name="Text Box 11">
          <a:extLst>
            <a:ext uri="{FF2B5EF4-FFF2-40B4-BE49-F238E27FC236}">
              <a16:creationId xmlns:a16="http://schemas.microsoft.com/office/drawing/2014/main" id="{00000000-0008-0000-0300-00006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6" name="Text Box 8">
          <a:extLst>
            <a:ext uri="{FF2B5EF4-FFF2-40B4-BE49-F238E27FC236}">
              <a16:creationId xmlns:a16="http://schemas.microsoft.com/office/drawing/2014/main" id="{00000000-0008-0000-0300-00006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7" name="Text Box 9">
          <a:extLst>
            <a:ext uri="{FF2B5EF4-FFF2-40B4-BE49-F238E27FC236}">
              <a16:creationId xmlns:a16="http://schemas.microsoft.com/office/drawing/2014/main" id="{00000000-0008-0000-0300-00006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8" name="Text Box 11">
          <a:extLst>
            <a:ext uri="{FF2B5EF4-FFF2-40B4-BE49-F238E27FC236}">
              <a16:creationId xmlns:a16="http://schemas.microsoft.com/office/drawing/2014/main" id="{00000000-0008-0000-0300-00007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09" name="Text Box 8">
          <a:extLst>
            <a:ext uri="{FF2B5EF4-FFF2-40B4-BE49-F238E27FC236}">
              <a16:creationId xmlns:a16="http://schemas.microsoft.com/office/drawing/2014/main" id="{00000000-0008-0000-0300-00007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0" name="Text Box 9">
          <a:extLst>
            <a:ext uri="{FF2B5EF4-FFF2-40B4-BE49-F238E27FC236}">
              <a16:creationId xmlns:a16="http://schemas.microsoft.com/office/drawing/2014/main" id="{00000000-0008-0000-0300-00007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1" name="Text Box 11">
          <a:extLst>
            <a:ext uri="{FF2B5EF4-FFF2-40B4-BE49-F238E27FC236}">
              <a16:creationId xmlns:a16="http://schemas.microsoft.com/office/drawing/2014/main" id="{00000000-0008-0000-0300-00007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2" name="Text Box 8">
          <a:extLst>
            <a:ext uri="{FF2B5EF4-FFF2-40B4-BE49-F238E27FC236}">
              <a16:creationId xmlns:a16="http://schemas.microsoft.com/office/drawing/2014/main" id="{00000000-0008-0000-0300-00007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3" name="Text Box 9">
          <a:extLst>
            <a:ext uri="{FF2B5EF4-FFF2-40B4-BE49-F238E27FC236}">
              <a16:creationId xmlns:a16="http://schemas.microsoft.com/office/drawing/2014/main" id="{00000000-0008-0000-0300-00007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4" name="Text Box 11">
          <a:extLst>
            <a:ext uri="{FF2B5EF4-FFF2-40B4-BE49-F238E27FC236}">
              <a16:creationId xmlns:a16="http://schemas.microsoft.com/office/drawing/2014/main" id="{00000000-0008-0000-0300-00007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5" name="Text Box 8">
          <a:extLst>
            <a:ext uri="{FF2B5EF4-FFF2-40B4-BE49-F238E27FC236}">
              <a16:creationId xmlns:a16="http://schemas.microsoft.com/office/drawing/2014/main" id="{00000000-0008-0000-0300-00007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6" name="Text Box 9">
          <a:extLst>
            <a:ext uri="{FF2B5EF4-FFF2-40B4-BE49-F238E27FC236}">
              <a16:creationId xmlns:a16="http://schemas.microsoft.com/office/drawing/2014/main" id="{00000000-0008-0000-0300-00007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7" name="Text Box 11">
          <a:extLst>
            <a:ext uri="{FF2B5EF4-FFF2-40B4-BE49-F238E27FC236}">
              <a16:creationId xmlns:a16="http://schemas.microsoft.com/office/drawing/2014/main" id="{00000000-0008-0000-0300-00007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8" name="Text Box 8">
          <a:extLst>
            <a:ext uri="{FF2B5EF4-FFF2-40B4-BE49-F238E27FC236}">
              <a16:creationId xmlns:a16="http://schemas.microsoft.com/office/drawing/2014/main" id="{00000000-0008-0000-0300-00007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19" name="Text Box 9">
          <a:extLst>
            <a:ext uri="{FF2B5EF4-FFF2-40B4-BE49-F238E27FC236}">
              <a16:creationId xmlns:a16="http://schemas.microsoft.com/office/drawing/2014/main" id="{00000000-0008-0000-0300-00007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0" name="Text Box 11">
          <a:extLst>
            <a:ext uri="{FF2B5EF4-FFF2-40B4-BE49-F238E27FC236}">
              <a16:creationId xmlns:a16="http://schemas.microsoft.com/office/drawing/2014/main" id="{00000000-0008-0000-0300-00007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1" name="Text Box 8">
          <a:extLst>
            <a:ext uri="{FF2B5EF4-FFF2-40B4-BE49-F238E27FC236}">
              <a16:creationId xmlns:a16="http://schemas.microsoft.com/office/drawing/2014/main" id="{00000000-0008-0000-0300-00007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2" name="Text Box 9">
          <a:extLst>
            <a:ext uri="{FF2B5EF4-FFF2-40B4-BE49-F238E27FC236}">
              <a16:creationId xmlns:a16="http://schemas.microsoft.com/office/drawing/2014/main" id="{00000000-0008-0000-0300-00007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3" name="Text Box 11">
          <a:extLst>
            <a:ext uri="{FF2B5EF4-FFF2-40B4-BE49-F238E27FC236}">
              <a16:creationId xmlns:a16="http://schemas.microsoft.com/office/drawing/2014/main" id="{00000000-0008-0000-0300-00007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4" name="Text Box 8">
          <a:extLst>
            <a:ext uri="{FF2B5EF4-FFF2-40B4-BE49-F238E27FC236}">
              <a16:creationId xmlns:a16="http://schemas.microsoft.com/office/drawing/2014/main" id="{00000000-0008-0000-0300-00008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5" name="Text Box 9">
          <a:extLst>
            <a:ext uri="{FF2B5EF4-FFF2-40B4-BE49-F238E27FC236}">
              <a16:creationId xmlns:a16="http://schemas.microsoft.com/office/drawing/2014/main" id="{00000000-0008-0000-0300-00008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6" name="Text Box 11">
          <a:extLst>
            <a:ext uri="{FF2B5EF4-FFF2-40B4-BE49-F238E27FC236}">
              <a16:creationId xmlns:a16="http://schemas.microsoft.com/office/drawing/2014/main" id="{00000000-0008-0000-0300-00008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7" name="Text Box 8">
          <a:extLst>
            <a:ext uri="{FF2B5EF4-FFF2-40B4-BE49-F238E27FC236}">
              <a16:creationId xmlns:a16="http://schemas.microsoft.com/office/drawing/2014/main" id="{00000000-0008-0000-0300-00008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8" name="Text Box 9">
          <a:extLst>
            <a:ext uri="{FF2B5EF4-FFF2-40B4-BE49-F238E27FC236}">
              <a16:creationId xmlns:a16="http://schemas.microsoft.com/office/drawing/2014/main" id="{00000000-0008-0000-0300-00008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29" name="Text Box 11">
          <a:extLst>
            <a:ext uri="{FF2B5EF4-FFF2-40B4-BE49-F238E27FC236}">
              <a16:creationId xmlns:a16="http://schemas.microsoft.com/office/drawing/2014/main" id="{00000000-0008-0000-0300-00008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30" name="Text Box 8">
          <a:extLst>
            <a:ext uri="{FF2B5EF4-FFF2-40B4-BE49-F238E27FC236}">
              <a16:creationId xmlns:a16="http://schemas.microsoft.com/office/drawing/2014/main" id="{00000000-0008-0000-0300-00008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31" name="Text Box 9">
          <a:extLst>
            <a:ext uri="{FF2B5EF4-FFF2-40B4-BE49-F238E27FC236}">
              <a16:creationId xmlns:a16="http://schemas.microsoft.com/office/drawing/2014/main" id="{00000000-0008-0000-0300-00008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32" name="Text Box 11">
          <a:extLst>
            <a:ext uri="{FF2B5EF4-FFF2-40B4-BE49-F238E27FC236}">
              <a16:creationId xmlns:a16="http://schemas.microsoft.com/office/drawing/2014/main" id="{00000000-0008-0000-0300-00008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33" name="Text Box 8">
          <a:extLst>
            <a:ext uri="{FF2B5EF4-FFF2-40B4-BE49-F238E27FC236}">
              <a16:creationId xmlns:a16="http://schemas.microsoft.com/office/drawing/2014/main" id="{00000000-0008-0000-0300-00008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34" name="Text Box 9">
          <a:extLst>
            <a:ext uri="{FF2B5EF4-FFF2-40B4-BE49-F238E27FC236}">
              <a16:creationId xmlns:a16="http://schemas.microsoft.com/office/drawing/2014/main" id="{00000000-0008-0000-0300-00008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35" name="Text Box 11">
          <a:extLst>
            <a:ext uri="{FF2B5EF4-FFF2-40B4-BE49-F238E27FC236}">
              <a16:creationId xmlns:a16="http://schemas.microsoft.com/office/drawing/2014/main" id="{00000000-0008-0000-0300-00008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236" name="Text Box 8">
          <a:extLst>
            <a:ext uri="{FF2B5EF4-FFF2-40B4-BE49-F238E27FC236}">
              <a16:creationId xmlns:a16="http://schemas.microsoft.com/office/drawing/2014/main" id="{00000000-0008-0000-0300-00008C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37" name="Text Box 11">
          <a:extLst>
            <a:ext uri="{FF2B5EF4-FFF2-40B4-BE49-F238E27FC236}">
              <a16:creationId xmlns:a16="http://schemas.microsoft.com/office/drawing/2014/main" id="{00000000-0008-0000-0300-00008D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38" name="Text Box 8">
          <a:extLst>
            <a:ext uri="{FF2B5EF4-FFF2-40B4-BE49-F238E27FC236}">
              <a16:creationId xmlns:a16="http://schemas.microsoft.com/office/drawing/2014/main" id="{00000000-0008-0000-0300-00008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39" name="Text Box 9">
          <a:extLst>
            <a:ext uri="{FF2B5EF4-FFF2-40B4-BE49-F238E27FC236}">
              <a16:creationId xmlns:a16="http://schemas.microsoft.com/office/drawing/2014/main" id="{00000000-0008-0000-0300-00008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40" name="Text Box 11">
          <a:extLst>
            <a:ext uri="{FF2B5EF4-FFF2-40B4-BE49-F238E27FC236}">
              <a16:creationId xmlns:a16="http://schemas.microsoft.com/office/drawing/2014/main" id="{00000000-0008-0000-0300-00009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4241" name="Text Box 11">
          <a:extLst>
            <a:ext uri="{FF2B5EF4-FFF2-40B4-BE49-F238E27FC236}">
              <a16:creationId xmlns:a16="http://schemas.microsoft.com/office/drawing/2014/main" id="{00000000-0008-0000-0300-000091100000}"/>
            </a:ext>
          </a:extLst>
        </xdr:cNvPr>
        <xdr:cNvSpPr txBox="1">
          <a:spLocks noChangeArrowheads="1"/>
        </xdr:cNvSpPr>
      </xdr:nvSpPr>
      <xdr:spPr bwMode="auto">
        <a:xfrm>
          <a:off x="4095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242" name="Text Box 8">
          <a:extLst>
            <a:ext uri="{FF2B5EF4-FFF2-40B4-BE49-F238E27FC236}">
              <a16:creationId xmlns:a16="http://schemas.microsoft.com/office/drawing/2014/main" id="{00000000-0008-0000-0300-000092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243" name="Text Box 9">
          <a:extLst>
            <a:ext uri="{FF2B5EF4-FFF2-40B4-BE49-F238E27FC236}">
              <a16:creationId xmlns:a16="http://schemas.microsoft.com/office/drawing/2014/main" id="{00000000-0008-0000-0300-000093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244" name="Text Box 11">
          <a:extLst>
            <a:ext uri="{FF2B5EF4-FFF2-40B4-BE49-F238E27FC236}">
              <a16:creationId xmlns:a16="http://schemas.microsoft.com/office/drawing/2014/main" id="{00000000-0008-0000-0300-000094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45" name="Text Box 8">
          <a:extLst>
            <a:ext uri="{FF2B5EF4-FFF2-40B4-BE49-F238E27FC236}">
              <a16:creationId xmlns:a16="http://schemas.microsoft.com/office/drawing/2014/main" id="{00000000-0008-0000-0300-00009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46" name="Text Box 9">
          <a:extLst>
            <a:ext uri="{FF2B5EF4-FFF2-40B4-BE49-F238E27FC236}">
              <a16:creationId xmlns:a16="http://schemas.microsoft.com/office/drawing/2014/main" id="{00000000-0008-0000-0300-00009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47" name="Text Box 11">
          <a:extLst>
            <a:ext uri="{FF2B5EF4-FFF2-40B4-BE49-F238E27FC236}">
              <a16:creationId xmlns:a16="http://schemas.microsoft.com/office/drawing/2014/main" id="{00000000-0008-0000-0300-00009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248" name="Text Box 8">
          <a:extLst>
            <a:ext uri="{FF2B5EF4-FFF2-40B4-BE49-F238E27FC236}">
              <a16:creationId xmlns:a16="http://schemas.microsoft.com/office/drawing/2014/main" id="{00000000-0008-0000-0300-000098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249" name="Text Box 9">
          <a:extLst>
            <a:ext uri="{FF2B5EF4-FFF2-40B4-BE49-F238E27FC236}">
              <a16:creationId xmlns:a16="http://schemas.microsoft.com/office/drawing/2014/main" id="{00000000-0008-0000-0300-000099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250" name="Text Box 11">
          <a:extLst>
            <a:ext uri="{FF2B5EF4-FFF2-40B4-BE49-F238E27FC236}">
              <a16:creationId xmlns:a16="http://schemas.microsoft.com/office/drawing/2014/main" id="{00000000-0008-0000-0300-00009A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51" name="Text Box 8">
          <a:extLst>
            <a:ext uri="{FF2B5EF4-FFF2-40B4-BE49-F238E27FC236}">
              <a16:creationId xmlns:a16="http://schemas.microsoft.com/office/drawing/2014/main" id="{00000000-0008-0000-0300-00009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52" name="Text Box 9">
          <a:extLst>
            <a:ext uri="{FF2B5EF4-FFF2-40B4-BE49-F238E27FC236}">
              <a16:creationId xmlns:a16="http://schemas.microsoft.com/office/drawing/2014/main" id="{00000000-0008-0000-0300-00009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53" name="Text Box 11">
          <a:extLst>
            <a:ext uri="{FF2B5EF4-FFF2-40B4-BE49-F238E27FC236}">
              <a16:creationId xmlns:a16="http://schemas.microsoft.com/office/drawing/2014/main" id="{00000000-0008-0000-0300-00009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254" name="Text Box 8">
          <a:extLst>
            <a:ext uri="{FF2B5EF4-FFF2-40B4-BE49-F238E27FC236}">
              <a16:creationId xmlns:a16="http://schemas.microsoft.com/office/drawing/2014/main" id="{00000000-0008-0000-0300-00009E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55" name="Text Box 11">
          <a:extLst>
            <a:ext uri="{FF2B5EF4-FFF2-40B4-BE49-F238E27FC236}">
              <a16:creationId xmlns:a16="http://schemas.microsoft.com/office/drawing/2014/main" id="{00000000-0008-0000-0300-00009F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56" name="Text Box 11">
          <a:extLst>
            <a:ext uri="{FF2B5EF4-FFF2-40B4-BE49-F238E27FC236}">
              <a16:creationId xmlns:a16="http://schemas.microsoft.com/office/drawing/2014/main" id="{00000000-0008-0000-0300-0000A0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57" name="Text Box 11">
          <a:extLst>
            <a:ext uri="{FF2B5EF4-FFF2-40B4-BE49-F238E27FC236}">
              <a16:creationId xmlns:a16="http://schemas.microsoft.com/office/drawing/2014/main" id="{00000000-0008-0000-0300-0000A1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58" name="Text Box 11">
          <a:extLst>
            <a:ext uri="{FF2B5EF4-FFF2-40B4-BE49-F238E27FC236}">
              <a16:creationId xmlns:a16="http://schemas.microsoft.com/office/drawing/2014/main" id="{00000000-0008-0000-0300-0000A2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59" name="Text Box 11">
          <a:extLst>
            <a:ext uri="{FF2B5EF4-FFF2-40B4-BE49-F238E27FC236}">
              <a16:creationId xmlns:a16="http://schemas.microsoft.com/office/drawing/2014/main" id="{00000000-0008-0000-0300-0000A3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60" name="Text Box 11">
          <a:extLst>
            <a:ext uri="{FF2B5EF4-FFF2-40B4-BE49-F238E27FC236}">
              <a16:creationId xmlns:a16="http://schemas.microsoft.com/office/drawing/2014/main" id="{00000000-0008-0000-0300-0000A4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61" name="Text Box 11">
          <a:extLst>
            <a:ext uri="{FF2B5EF4-FFF2-40B4-BE49-F238E27FC236}">
              <a16:creationId xmlns:a16="http://schemas.microsoft.com/office/drawing/2014/main" id="{00000000-0008-0000-0300-0000A5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62" name="Text Box 11">
          <a:extLst>
            <a:ext uri="{FF2B5EF4-FFF2-40B4-BE49-F238E27FC236}">
              <a16:creationId xmlns:a16="http://schemas.microsoft.com/office/drawing/2014/main" id="{00000000-0008-0000-0300-0000A6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63" name="Text Box 11">
          <a:extLst>
            <a:ext uri="{FF2B5EF4-FFF2-40B4-BE49-F238E27FC236}">
              <a16:creationId xmlns:a16="http://schemas.microsoft.com/office/drawing/2014/main" id="{00000000-0008-0000-0300-0000A7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264" name="Text Box 8">
          <a:extLst>
            <a:ext uri="{FF2B5EF4-FFF2-40B4-BE49-F238E27FC236}">
              <a16:creationId xmlns:a16="http://schemas.microsoft.com/office/drawing/2014/main" id="{00000000-0008-0000-0300-0000A8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265" name="Text Box 11">
          <a:extLst>
            <a:ext uri="{FF2B5EF4-FFF2-40B4-BE49-F238E27FC236}">
              <a16:creationId xmlns:a16="http://schemas.microsoft.com/office/drawing/2014/main" id="{00000000-0008-0000-0300-0000A9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66" name="Text Box 9">
          <a:extLst>
            <a:ext uri="{FF2B5EF4-FFF2-40B4-BE49-F238E27FC236}">
              <a16:creationId xmlns:a16="http://schemas.microsoft.com/office/drawing/2014/main" id="{00000000-0008-0000-0300-0000A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67" name="Text Box 11">
          <a:extLst>
            <a:ext uri="{FF2B5EF4-FFF2-40B4-BE49-F238E27FC236}">
              <a16:creationId xmlns:a16="http://schemas.microsoft.com/office/drawing/2014/main" id="{00000000-0008-0000-0300-0000A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68" name="Text Box 8">
          <a:extLst>
            <a:ext uri="{FF2B5EF4-FFF2-40B4-BE49-F238E27FC236}">
              <a16:creationId xmlns:a16="http://schemas.microsoft.com/office/drawing/2014/main" id="{00000000-0008-0000-0300-0000A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69" name="Text Box 9">
          <a:extLst>
            <a:ext uri="{FF2B5EF4-FFF2-40B4-BE49-F238E27FC236}">
              <a16:creationId xmlns:a16="http://schemas.microsoft.com/office/drawing/2014/main" id="{00000000-0008-0000-0300-0000A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0" name="Text Box 11">
          <a:extLst>
            <a:ext uri="{FF2B5EF4-FFF2-40B4-BE49-F238E27FC236}">
              <a16:creationId xmlns:a16="http://schemas.microsoft.com/office/drawing/2014/main" id="{00000000-0008-0000-0300-0000A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1" name="Text Box 8">
          <a:extLst>
            <a:ext uri="{FF2B5EF4-FFF2-40B4-BE49-F238E27FC236}">
              <a16:creationId xmlns:a16="http://schemas.microsoft.com/office/drawing/2014/main" id="{00000000-0008-0000-0300-0000A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2" name="Text Box 9">
          <a:extLst>
            <a:ext uri="{FF2B5EF4-FFF2-40B4-BE49-F238E27FC236}">
              <a16:creationId xmlns:a16="http://schemas.microsoft.com/office/drawing/2014/main" id="{00000000-0008-0000-0300-0000B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3" name="Text Box 11">
          <a:extLst>
            <a:ext uri="{FF2B5EF4-FFF2-40B4-BE49-F238E27FC236}">
              <a16:creationId xmlns:a16="http://schemas.microsoft.com/office/drawing/2014/main" id="{00000000-0008-0000-0300-0000B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4" name="Text Box 8">
          <a:extLst>
            <a:ext uri="{FF2B5EF4-FFF2-40B4-BE49-F238E27FC236}">
              <a16:creationId xmlns:a16="http://schemas.microsoft.com/office/drawing/2014/main" id="{00000000-0008-0000-0300-0000B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5" name="Text Box 9">
          <a:extLst>
            <a:ext uri="{FF2B5EF4-FFF2-40B4-BE49-F238E27FC236}">
              <a16:creationId xmlns:a16="http://schemas.microsoft.com/office/drawing/2014/main" id="{00000000-0008-0000-0300-0000B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6" name="Text Box 11">
          <a:extLst>
            <a:ext uri="{FF2B5EF4-FFF2-40B4-BE49-F238E27FC236}">
              <a16:creationId xmlns:a16="http://schemas.microsoft.com/office/drawing/2014/main" id="{00000000-0008-0000-0300-0000B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7" name="Text Box 8">
          <a:extLst>
            <a:ext uri="{FF2B5EF4-FFF2-40B4-BE49-F238E27FC236}">
              <a16:creationId xmlns:a16="http://schemas.microsoft.com/office/drawing/2014/main" id="{00000000-0008-0000-0300-0000B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8" name="Text Box 9">
          <a:extLst>
            <a:ext uri="{FF2B5EF4-FFF2-40B4-BE49-F238E27FC236}">
              <a16:creationId xmlns:a16="http://schemas.microsoft.com/office/drawing/2014/main" id="{00000000-0008-0000-0300-0000B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79" name="Text Box 11">
          <a:extLst>
            <a:ext uri="{FF2B5EF4-FFF2-40B4-BE49-F238E27FC236}">
              <a16:creationId xmlns:a16="http://schemas.microsoft.com/office/drawing/2014/main" id="{00000000-0008-0000-0300-0000B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0" name="Text Box 8">
          <a:extLst>
            <a:ext uri="{FF2B5EF4-FFF2-40B4-BE49-F238E27FC236}">
              <a16:creationId xmlns:a16="http://schemas.microsoft.com/office/drawing/2014/main" id="{00000000-0008-0000-0300-0000B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1" name="Text Box 9">
          <a:extLst>
            <a:ext uri="{FF2B5EF4-FFF2-40B4-BE49-F238E27FC236}">
              <a16:creationId xmlns:a16="http://schemas.microsoft.com/office/drawing/2014/main" id="{00000000-0008-0000-0300-0000B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2" name="Text Box 11">
          <a:extLst>
            <a:ext uri="{FF2B5EF4-FFF2-40B4-BE49-F238E27FC236}">
              <a16:creationId xmlns:a16="http://schemas.microsoft.com/office/drawing/2014/main" id="{00000000-0008-0000-0300-0000B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3" name="Text Box 8">
          <a:extLst>
            <a:ext uri="{FF2B5EF4-FFF2-40B4-BE49-F238E27FC236}">
              <a16:creationId xmlns:a16="http://schemas.microsoft.com/office/drawing/2014/main" id="{00000000-0008-0000-0300-0000B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4" name="Text Box 9">
          <a:extLst>
            <a:ext uri="{FF2B5EF4-FFF2-40B4-BE49-F238E27FC236}">
              <a16:creationId xmlns:a16="http://schemas.microsoft.com/office/drawing/2014/main" id="{00000000-0008-0000-0300-0000B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5" name="Text Box 11">
          <a:extLst>
            <a:ext uri="{FF2B5EF4-FFF2-40B4-BE49-F238E27FC236}">
              <a16:creationId xmlns:a16="http://schemas.microsoft.com/office/drawing/2014/main" id="{00000000-0008-0000-0300-0000B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6" name="Text Box 8">
          <a:extLst>
            <a:ext uri="{FF2B5EF4-FFF2-40B4-BE49-F238E27FC236}">
              <a16:creationId xmlns:a16="http://schemas.microsoft.com/office/drawing/2014/main" id="{00000000-0008-0000-0300-0000BE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7" name="Text Box 9">
          <a:extLst>
            <a:ext uri="{FF2B5EF4-FFF2-40B4-BE49-F238E27FC236}">
              <a16:creationId xmlns:a16="http://schemas.microsoft.com/office/drawing/2014/main" id="{00000000-0008-0000-0300-0000B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8" name="Text Box 11">
          <a:extLst>
            <a:ext uri="{FF2B5EF4-FFF2-40B4-BE49-F238E27FC236}">
              <a16:creationId xmlns:a16="http://schemas.microsoft.com/office/drawing/2014/main" id="{00000000-0008-0000-0300-0000C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89" name="Text Box 8">
          <a:extLst>
            <a:ext uri="{FF2B5EF4-FFF2-40B4-BE49-F238E27FC236}">
              <a16:creationId xmlns:a16="http://schemas.microsoft.com/office/drawing/2014/main" id="{00000000-0008-0000-0300-0000C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0" name="Text Box 9">
          <a:extLst>
            <a:ext uri="{FF2B5EF4-FFF2-40B4-BE49-F238E27FC236}">
              <a16:creationId xmlns:a16="http://schemas.microsoft.com/office/drawing/2014/main" id="{00000000-0008-0000-0300-0000C2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1" name="Text Box 11">
          <a:extLst>
            <a:ext uri="{FF2B5EF4-FFF2-40B4-BE49-F238E27FC236}">
              <a16:creationId xmlns:a16="http://schemas.microsoft.com/office/drawing/2014/main" id="{00000000-0008-0000-0300-0000C3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2" name="Text Box 8">
          <a:extLst>
            <a:ext uri="{FF2B5EF4-FFF2-40B4-BE49-F238E27FC236}">
              <a16:creationId xmlns:a16="http://schemas.microsoft.com/office/drawing/2014/main" id="{00000000-0008-0000-0300-0000C4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3" name="Text Box 9">
          <a:extLst>
            <a:ext uri="{FF2B5EF4-FFF2-40B4-BE49-F238E27FC236}">
              <a16:creationId xmlns:a16="http://schemas.microsoft.com/office/drawing/2014/main" id="{00000000-0008-0000-0300-0000C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4" name="Text Box 11">
          <a:extLst>
            <a:ext uri="{FF2B5EF4-FFF2-40B4-BE49-F238E27FC236}">
              <a16:creationId xmlns:a16="http://schemas.microsoft.com/office/drawing/2014/main" id="{00000000-0008-0000-0300-0000C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5" name="Text Box 8">
          <a:extLst>
            <a:ext uri="{FF2B5EF4-FFF2-40B4-BE49-F238E27FC236}">
              <a16:creationId xmlns:a16="http://schemas.microsoft.com/office/drawing/2014/main" id="{00000000-0008-0000-0300-0000C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6" name="Text Box 9">
          <a:extLst>
            <a:ext uri="{FF2B5EF4-FFF2-40B4-BE49-F238E27FC236}">
              <a16:creationId xmlns:a16="http://schemas.microsoft.com/office/drawing/2014/main" id="{00000000-0008-0000-0300-0000C8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7" name="Text Box 11">
          <a:extLst>
            <a:ext uri="{FF2B5EF4-FFF2-40B4-BE49-F238E27FC236}">
              <a16:creationId xmlns:a16="http://schemas.microsoft.com/office/drawing/2014/main" id="{00000000-0008-0000-0300-0000C9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8" name="Text Box 8">
          <a:extLst>
            <a:ext uri="{FF2B5EF4-FFF2-40B4-BE49-F238E27FC236}">
              <a16:creationId xmlns:a16="http://schemas.microsoft.com/office/drawing/2014/main" id="{00000000-0008-0000-0300-0000CA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299" name="Text Box 9">
          <a:extLst>
            <a:ext uri="{FF2B5EF4-FFF2-40B4-BE49-F238E27FC236}">
              <a16:creationId xmlns:a16="http://schemas.microsoft.com/office/drawing/2014/main" id="{00000000-0008-0000-0300-0000C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00" name="Text Box 11">
          <a:extLst>
            <a:ext uri="{FF2B5EF4-FFF2-40B4-BE49-F238E27FC236}">
              <a16:creationId xmlns:a16="http://schemas.microsoft.com/office/drawing/2014/main" id="{00000000-0008-0000-0300-0000C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301" name="Text Box 8">
          <a:extLst>
            <a:ext uri="{FF2B5EF4-FFF2-40B4-BE49-F238E27FC236}">
              <a16:creationId xmlns:a16="http://schemas.microsoft.com/office/drawing/2014/main" id="{00000000-0008-0000-0300-0000CD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302" name="Text Box 11">
          <a:extLst>
            <a:ext uri="{FF2B5EF4-FFF2-40B4-BE49-F238E27FC236}">
              <a16:creationId xmlns:a16="http://schemas.microsoft.com/office/drawing/2014/main" id="{00000000-0008-0000-0300-0000CE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03" name="Text Box 8">
          <a:extLst>
            <a:ext uri="{FF2B5EF4-FFF2-40B4-BE49-F238E27FC236}">
              <a16:creationId xmlns:a16="http://schemas.microsoft.com/office/drawing/2014/main" id="{00000000-0008-0000-0300-0000CF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04" name="Text Box 9">
          <a:extLst>
            <a:ext uri="{FF2B5EF4-FFF2-40B4-BE49-F238E27FC236}">
              <a16:creationId xmlns:a16="http://schemas.microsoft.com/office/drawing/2014/main" id="{00000000-0008-0000-0300-0000D0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05" name="Text Box 11">
          <a:extLst>
            <a:ext uri="{FF2B5EF4-FFF2-40B4-BE49-F238E27FC236}">
              <a16:creationId xmlns:a16="http://schemas.microsoft.com/office/drawing/2014/main" id="{00000000-0008-0000-0300-0000D1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306" name="Text Box 8">
          <a:extLst>
            <a:ext uri="{FF2B5EF4-FFF2-40B4-BE49-F238E27FC236}">
              <a16:creationId xmlns:a16="http://schemas.microsoft.com/office/drawing/2014/main" id="{00000000-0008-0000-0300-0000D2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307" name="Text Box 9">
          <a:extLst>
            <a:ext uri="{FF2B5EF4-FFF2-40B4-BE49-F238E27FC236}">
              <a16:creationId xmlns:a16="http://schemas.microsoft.com/office/drawing/2014/main" id="{00000000-0008-0000-0300-0000D3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308" name="Text Box 11">
          <a:extLst>
            <a:ext uri="{FF2B5EF4-FFF2-40B4-BE49-F238E27FC236}">
              <a16:creationId xmlns:a16="http://schemas.microsoft.com/office/drawing/2014/main" id="{00000000-0008-0000-0300-0000D4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09" name="Text Box 8">
          <a:extLst>
            <a:ext uri="{FF2B5EF4-FFF2-40B4-BE49-F238E27FC236}">
              <a16:creationId xmlns:a16="http://schemas.microsoft.com/office/drawing/2014/main" id="{00000000-0008-0000-0300-0000D5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10" name="Text Box 9">
          <a:extLst>
            <a:ext uri="{FF2B5EF4-FFF2-40B4-BE49-F238E27FC236}">
              <a16:creationId xmlns:a16="http://schemas.microsoft.com/office/drawing/2014/main" id="{00000000-0008-0000-0300-0000D6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11" name="Text Box 11">
          <a:extLst>
            <a:ext uri="{FF2B5EF4-FFF2-40B4-BE49-F238E27FC236}">
              <a16:creationId xmlns:a16="http://schemas.microsoft.com/office/drawing/2014/main" id="{00000000-0008-0000-0300-0000D7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312" name="Text Box 8">
          <a:extLst>
            <a:ext uri="{FF2B5EF4-FFF2-40B4-BE49-F238E27FC236}">
              <a16:creationId xmlns:a16="http://schemas.microsoft.com/office/drawing/2014/main" id="{00000000-0008-0000-0300-0000D8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313" name="Text Box 9">
          <a:extLst>
            <a:ext uri="{FF2B5EF4-FFF2-40B4-BE49-F238E27FC236}">
              <a16:creationId xmlns:a16="http://schemas.microsoft.com/office/drawing/2014/main" id="{00000000-0008-0000-0300-0000D9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85725</xdr:rowOff>
    </xdr:to>
    <xdr:sp macro="" textlink="">
      <xdr:nvSpPr>
        <xdr:cNvPr id="4314" name="Text Box 11">
          <a:extLst>
            <a:ext uri="{FF2B5EF4-FFF2-40B4-BE49-F238E27FC236}">
              <a16:creationId xmlns:a16="http://schemas.microsoft.com/office/drawing/2014/main" id="{00000000-0008-0000-0300-0000DA100000}"/>
            </a:ext>
          </a:extLst>
        </xdr:cNvPr>
        <xdr:cNvSpPr txBox="1">
          <a:spLocks noChangeArrowheads="1"/>
        </xdr:cNvSpPr>
      </xdr:nvSpPr>
      <xdr:spPr bwMode="auto">
        <a:xfrm>
          <a:off x="333375" y="441388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15" name="Text Box 8">
          <a:extLst>
            <a:ext uri="{FF2B5EF4-FFF2-40B4-BE49-F238E27FC236}">
              <a16:creationId xmlns:a16="http://schemas.microsoft.com/office/drawing/2014/main" id="{00000000-0008-0000-0300-0000DB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16" name="Text Box 9">
          <a:extLst>
            <a:ext uri="{FF2B5EF4-FFF2-40B4-BE49-F238E27FC236}">
              <a16:creationId xmlns:a16="http://schemas.microsoft.com/office/drawing/2014/main" id="{00000000-0008-0000-0300-0000DC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4317" name="Text Box 11">
          <a:extLst>
            <a:ext uri="{FF2B5EF4-FFF2-40B4-BE49-F238E27FC236}">
              <a16:creationId xmlns:a16="http://schemas.microsoft.com/office/drawing/2014/main" id="{00000000-0008-0000-0300-0000DD100000}"/>
            </a:ext>
          </a:extLst>
        </xdr:cNvPr>
        <xdr:cNvSpPr txBox="1">
          <a:spLocks noChangeArrowheads="1"/>
        </xdr:cNvSpPr>
      </xdr:nvSpPr>
      <xdr:spPr bwMode="auto">
        <a:xfrm>
          <a:off x="33337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318" name="Text Box 8">
          <a:extLst>
            <a:ext uri="{FF2B5EF4-FFF2-40B4-BE49-F238E27FC236}">
              <a16:creationId xmlns:a16="http://schemas.microsoft.com/office/drawing/2014/main" id="{00000000-0008-0000-0300-0000DE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319" name="Text Box 11">
          <a:extLst>
            <a:ext uri="{FF2B5EF4-FFF2-40B4-BE49-F238E27FC236}">
              <a16:creationId xmlns:a16="http://schemas.microsoft.com/office/drawing/2014/main" id="{00000000-0008-0000-0300-0000DF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320" name="Text Box 11">
          <a:extLst>
            <a:ext uri="{FF2B5EF4-FFF2-40B4-BE49-F238E27FC236}">
              <a16:creationId xmlns:a16="http://schemas.microsoft.com/office/drawing/2014/main" id="{00000000-0008-0000-0300-0000E0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321" name="Text Box 11">
          <a:extLst>
            <a:ext uri="{FF2B5EF4-FFF2-40B4-BE49-F238E27FC236}">
              <a16:creationId xmlns:a16="http://schemas.microsoft.com/office/drawing/2014/main" id="{00000000-0008-0000-0300-0000E1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322" name="Text Box 11">
          <a:extLst>
            <a:ext uri="{FF2B5EF4-FFF2-40B4-BE49-F238E27FC236}">
              <a16:creationId xmlns:a16="http://schemas.microsoft.com/office/drawing/2014/main" id="{00000000-0008-0000-0300-0000E2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323" name="Text Box 11">
          <a:extLst>
            <a:ext uri="{FF2B5EF4-FFF2-40B4-BE49-F238E27FC236}">
              <a16:creationId xmlns:a16="http://schemas.microsoft.com/office/drawing/2014/main" id="{00000000-0008-0000-0300-0000E3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324" name="Text Box 11">
          <a:extLst>
            <a:ext uri="{FF2B5EF4-FFF2-40B4-BE49-F238E27FC236}">
              <a16:creationId xmlns:a16="http://schemas.microsoft.com/office/drawing/2014/main" id="{00000000-0008-0000-0300-0000E4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325" name="Text Box 11">
          <a:extLst>
            <a:ext uri="{FF2B5EF4-FFF2-40B4-BE49-F238E27FC236}">
              <a16:creationId xmlns:a16="http://schemas.microsoft.com/office/drawing/2014/main" id="{00000000-0008-0000-0300-0000E5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80</xdr:row>
      <xdr:rowOff>0</xdr:rowOff>
    </xdr:from>
    <xdr:to>
      <xdr:col>1</xdr:col>
      <xdr:colOff>123825</xdr:colOff>
      <xdr:row>80</xdr:row>
      <xdr:rowOff>28575</xdr:rowOff>
    </xdr:to>
    <xdr:sp macro="" textlink="">
      <xdr:nvSpPr>
        <xdr:cNvPr id="4326" name="Text Box 11">
          <a:extLst>
            <a:ext uri="{FF2B5EF4-FFF2-40B4-BE49-F238E27FC236}">
              <a16:creationId xmlns:a16="http://schemas.microsoft.com/office/drawing/2014/main" id="{00000000-0008-0000-0300-0000E6100000}"/>
            </a:ext>
          </a:extLst>
        </xdr:cNvPr>
        <xdr:cNvSpPr txBox="1">
          <a:spLocks noChangeArrowheads="1"/>
        </xdr:cNvSpPr>
      </xdr:nvSpPr>
      <xdr:spPr bwMode="auto">
        <a:xfrm>
          <a:off x="304800" y="441388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80</xdr:row>
      <xdr:rowOff>0</xdr:rowOff>
    </xdr:from>
    <xdr:to>
      <xdr:col>1</xdr:col>
      <xdr:colOff>133350</xdr:colOff>
      <xdr:row>80</xdr:row>
      <xdr:rowOff>28575</xdr:rowOff>
    </xdr:to>
    <xdr:sp macro="" textlink="">
      <xdr:nvSpPr>
        <xdr:cNvPr id="4327" name="Text Box 8">
          <a:extLst>
            <a:ext uri="{FF2B5EF4-FFF2-40B4-BE49-F238E27FC236}">
              <a16:creationId xmlns:a16="http://schemas.microsoft.com/office/drawing/2014/main" id="{00000000-0008-0000-0300-0000E7100000}"/>
            </a:ext>
          </a:extLst>
        </xdr:cNvPr>
        <xdr:cNvSpPr txBox="1">
          <a:spLocks noChangeArrowheads="1"/>
        </xdr:cNvSpPr>
      </xdr:nvSpPr>
      <xdr:spPr bwMode="auto">
        <a:xfrm>
          <a:off x="390525" y="44138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328" name="Text Box 9">
          <a:extLst>
            <a:ext uri="{FF2B5EF4-FFF2-40B4-BE49-F238E27FC236}">
              <a16:creationId xmlns:a16="http://schemas.microsoft.com/office/drawing/2014/main" id="{00000000-0008-0000-0300-0000E810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29" name="Text Box 11">
          <a:extLst>
            <a:ext uri="{FF2B5EF4-FFF2-40B4-BE49-F238E27FC236}">
              <a16:creationId xmlns:a16="http://schemas.microsoft.com/office/drawing/2014/main" id="{00000000-0008-0000-0300-0000E9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0" name="Text Box 11">
          <a:extLst>
            <a:ext uri="{FF2B5EF4-FFF2-40B4-BE49-F238E27FC236}">
              <a16:creationId xmlns:a16="http://schemas.microsoft.com/office/drawing/2014/main" id="{00000000-0008-0000-0300-0000EA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1" name="Text Box 11">
          <a:extLst>
            <a:ext uri="{FF2B5EF4-FFF2-40B4-BE49-F238E27FC236}">
              <a16:creationId xmlns:a16="http://schemas.microsoft.com/office/drawing/2014/main" id="{00000000-0008-0000-0300-0000EB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2" name="Text Box 11">
          <a:extLst>
            <a:ext uri="{FF2B5EF4-FFF2-40B4-BE49-F238E27FC236}">
              <a16:creationId xmlns:a16="http://schemas.microsoft.com/office/drawing/2014/main" id="{00000000-0008-0000-0300-0000EC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3" name="Text Box 11">
          <a:extLst>
            <a:ext uri="{FF2B5EF4-FFF2-40B4-BE49-F238E27FC236}">
              <a16:creationId xmlns:a16="http://schemas.microsoft.com/office/drawing/2014/main" id="{00000000-0008-0000-0300-0000ED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4" name="Text Box 11">
          <a:extLst>
            <a:ext uri="{FF2B5EF4-FFF2-40B4-BE49-F238E27FC236}">
              <a16:creationId xmlns:a16="http://schemas.microsoft.com/office/drawing/2014/main" id="{00000000-0008-0000-0300-0000EE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5" name="Text Box 11">
          <a:extLst>
            <a:ext uri="{FF2B5EF4-FFF2-40B4-BE49-F238E27FC236}">
              <a16:creationId xmlns:a16="http://schemas.microsoft.com/office/drawing/2014/main" id="{00000000-0008-0000-0300-0000EF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6" name="Text Box 11">
          <a:extLst>
            <a:ext uri="{FF2B5EF4-FFF2-40B4-BE49-F238E27FC236}">
              <a16:creationId xmlns:a16="http://schemas.microsoft.com/office/drawing/2014/main" id="{00000000-0008-0000-0300-0000F0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7" name="Text Box 11">
          <a:extLst>
            <a:ext uri="{FF2B5EF4-FFF2-40B4-BE49-F238E27FC236}">
              <a16:creationId xmlns:a16="http://schemas.microsoft.com/office/drawing/2014/main" id="{00000000-0008-0000-0300-0000F1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8" name="Text Box 11">
          <a:extLst>
            <a:ext uri="{FF2B5EF4-FFF2-40B4-BE49-F238E27FC236}">
              <a16:creationId xmlns:a16="http://schemas.microsoft.com/office/drawing/2014/main" id="{00000000-0008-0000-0300-0000F2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39" name="Text Box 11">
          <a:extLst>
            <a:ext uri="{FF2B5EF4-FFF2-40B4-BE49-F238E27FC236}">
              <a16:creationId xmlns:a16="http://schemas.microsoft.com/office/drawing/2014/main" id="{00000000-0008-0000-0300-0000F3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340" name="Text Box 9">
          <a:extLst>
            <a:ext uri="{FF2B5EF4-FFF2-40B4-BE49-F238E27FC236}">
              <a16:creationId xmlns:a16="http://schemas.microsoft.com/office/drawing/2014/main" id="{00000000-0008-0000-0300-0000F410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41" name="Text Box 11">
          <a:extLst>
            <a:ext uri="{FF2B5EF4-FFF2-40B4-BE49-F238E27FC236}">
              <a16:creationId xmlns:a16="http://schemas.microsoft.com/office/drawing/2014/main" id="{00000000-0008-0000-0300-0000F5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42" name="Text Box 11">
          <a:extLst>
            <a:ext uri="{FF2B5EF4-FFF2-40B4-BE49-F238E27FC236}">
              <a16:creationId xmlns:a16="http://schemas.microsoft.com/office/drawing/2014/main" id="{00000000-0008-0000-0300-0000F6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43" name="Text Box 11">
          <a:extLst>
            <a:ext uri="{FF2B5EF4-FFF2-40B4-BE49-F238E27FC236}">
              <a16:creationId xmlns:a16="http://schemas.microsoft.com/office/drawing/2014/main" id="{00000000-0008-0000-0300-0000F7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44" name="Text Box 11">
          <a:extLst>
            <a:ext uri="{FF2B5EF4-FFF2-40B4-BE49-F238E27FC236}">
              <a16:creationId xmlns:a16="http://schemas.microsoft.com/office/drawing/2014/main" id="{00000000-0008-0000-0300-0000F8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45" name="Text Box 11">
          <a:extLst>
            <a:ext uri="{FF2B5EF4-FFF2-40B4-BE49-F238E27FC236}">
              <a16:creationId xmlns:a16="http://schemas.microsoft.com/office/drawing/2014/main" id="{00000000-0008-0000-0300-0000F9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46" name="Text Box 11">
          <a:extLst>
            <a:ext uri="{FF2B5EF4-FFF2-40B4-BE49-F238E27FC236}">
              <a16:creationId xmlns:a16="http://schemas.microsoft.com/office/drawing/2014/main" id="{00000000-0008-0000-0300-0000FA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47" name="Text Box 11">
          <a:extLst>
            <a:ext uri="{FF2B5EF4-FFF2-40B4-BE49-F238E27FC236}">
              <a16:creationId xmlns:a16="http://schemas.microsoft.com/office/drawing/2014/main" id="{00000000-0008-0000-0300-0000FB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48" name="Text Box 11">
          <a:extLst>
            <a:ext uri="{FF2B5EF4-FFF2-40B4-BE49-F238E27FC236}">
              <a16:creationId xmlns:a16="http://schemas.microsoft.com/office/drawing/2014/main" id="{00000000-0008-0000-0300-0000FC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49" name="Text Box 11">
          <a:extLst>
            <a:ext uri="{FF2B5EF4-FFF2-40B4-BE49-F238E27FC236}">
              <a16:creationId xmlns:a16="http://schemas.microsoft.com/office/drawing/2014/main" id="{00000000-0008-0000-0300-0000FD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50" name="Text Box 11">
          <a:extLst>
            <a:ext uri="{FF2B5EF4-FFF2-40B4-BE49-F238E27FC236}">
              <a16:creationId xmlns:a16="http://schemas.microsoft.com/office/drawing/2014/main" id="{00000000-0008-0000-0300-0000FE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51" name="Text Box 11">
          <a:extLst>
            <a:ext uri="{FF2B5EF4-FFF2-40B4-BE49-F238E27FC236}">
              <a16:creationId xmlns:a16="http://schemas.microsoft.com/office/drawing/2014/main" id="{00000000-0008-0000-0300-0000FF10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352" name="Text Box 9">
          <a:extLst>
            <a:ext uri="{FF2B5EF4-FFF2-40B4-BE49-F238E27FC236}">
              <a16:creationId xmlns:a16="http://schemas.microsoft.com/office/drawing/2014/main" id="{00000000-0008-0000-0300-000000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53" name="Text Box 11">
          <a:extLst>
            <a:ext uri="{FF2B5EF4-FFF2-40B4-BE49-F238E27FC236}">
              <a16:creationId xmlns:a16="http://schemas.microsoft.com/office/drawing/2014/main" id="{00000000-0008-0000-0300-00000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54" name="Text Box 11">
          <a:extLst>
            <a:ext uri="{FF2B5EF4-FFF2-40B4-BE49-F238E27FC236}">
              <a16:creationId xmlns:a16="http://schemas.microsoft.com/office/drawing/2014/main" id="{00000000-0008-0000-0300-00000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55" name="Text Box 11">
          <a:extLst>
            <a:ext uri="{FF2B5EF4-FFF2-40B4-BE49-F238E27FC236}">
              <a16:creationId xmlns:a16="http://schemas.microsoft.com/office/drawing/2014/main" id="{00000000-0008-0000-0300-00000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56" name="Text Box 11">
          <a:extLst>
            <a:ext uri="{FF2B5EF4-FFF2-40B4-BE49-F238E27FC236}">
              <a16:creationId xmlns:a16="http://schemas.microsoft.com/office/drawing/2014/main" id="{00000000-0008-0000-0300-00000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57" name="Text Box 11">
          <a:extLst>
            <a:ext uri="{FF2B5EF4-FFF2-40B4-BE49-F238E27FC236}">
              <a16:creationId xmlns:a16="http://schemas.microsoft.com/office/drawing/2014/main" id="{00000000-0008-0000-0300-00000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58" name="Text Box 11">
          <a:extLst>
            <a:ext uri="{FF2B5EF4-FFF2-40B4-BE49-F238E27FC236}">
              <a16:creationId xmlns:a16="http://schemas.microsoft.com/office/drawing/2014/main" id="{00000000-0008-0000-0300-00000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59" name="Text Box 11">
          <a:extLst>
            <a:ext uri="{FF2B5EF4-FFF2-40B4-BE49-F238E27FC236}">
              <a16:creationId xmlns:a16="http://schemas.microsoft.com/office/drawing/2014/main" id="{00000000-0008-0000-0300-00000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60" name="Text Box 11">
          <a:extLst>
            <a:ext uri="{FF2B5EF4-FFF2-40B4-BE49-F238E27FC236}">
              <a16:creationId xmlns:a16="http://schemas.microsoft.com/office/drawing/2014/main" id="{00000000-0008-0000-0300-00000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61" name="Text Box 11">
          <a:extLst>
            <a:ext uri="{FF2B5EF4-FFF2-40B4-BE49-F238E27FC236}">
              <a16:creationId xmlns:a16="http://schemas.microsoft.com/office/drawing/2014/main" id="{00000000-0008-0000-0300-00000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62" name="Text Box 11">
          <a:extLst>
            <a:ext uri="{FF2B5EF4-FFF2-40B4-BE49-F238E27FC236}">
              <a16:creationId xmlns:a16="http://schemas.microsoft.com/office/drawing/2014/main" id="{00000000-0008-0000-0300-00000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63" name="Text Box 11">
          <a:extLst>
            <a:ext uri="{FF2B5EF4-FFF2-40B4-BE49-F238E27FC236}">
              <a16:creationId xmlns:a16="http://schemas.microsoft.com/office/drawing/2014/main" id="{00000000-0008-0000-0300-00000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364" name="Text Box 9">
          <a:extLst>
            <a:ext uri="{FF2B5EF4-FFF2-40B4-BE49-F238E27FC236}">
              <a16:creationId xmlns:a16="http://schemas.microsoft.com/office/drawing/2014/main" id="{00000000-0008-0000-0300-00000C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65" name="Text Box 11">
          <a:extLst>
            <a:ext uri="{FF2B5EF4-FFF2-40B4-BE49-F238E27FC236}">
              <a16:creationId xmlns:a16="http://schemas.microsoft.com/office/drawing/2014/main" id="{00000000-0008-0000-0300-00000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66" name="Text Box 11">
          <a:extLst>
            <a:ext uri="{FF2B5EF4-FFF2-40B4-BE49-F238E27FC236}">
              <a16:creationId xmlns:a16="http://schemas.microsoft.com/office/drawing/2014/main" id="{00000000-0008-0000-0300-00000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67" name="Text Box 11">
          <a:extLst>
            <a:ext uri="{FF2B5EF4-FFF2-40B4-BE49-F238E27FC236}">
              <a16:creationId xmlns:a16="http://schemas.microsoft.com/office/drawing/2014/main" id="{00000000-0008-0000-0300-00000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68" name="Text Box 11">
          <a:extLst>
            <a:ext uri="{FF2B5EF4-FFF2-40B4-BE49-F238E27FC236}">
              <a16:creationId xmlns:a16="http://schemas.microsoft.com/office/drawing/2014/main" id="{00000000-0008-0000-0300-00001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69" name="Text Box 11">
          <a:extLst>
            <a:ext uri="{FF2B5EF4-FFF2-40B4-BE49-F238E27FC236}">
              <a16:creationId xmlns:a16="http://schemas.microsoft.com/office/drawing/2014/main" id="{00000000-0008-0000-0300-00001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70" name="Text Box 11">
          <a:extLst>
            <a:ext uri="{FF2B5EF4-FFF2-40B4-BE49-F238E27FC236}">
              <a16:creationId xmlns:a16="http://schemas.microsoft.com/office/drawing/2014/main" id="{00000000-0008-0000-0300-00001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71" name="Text Box 11">
          <a:extLst>
            <a:ext uri="{FF2B5EF4-FFF2-40B4-BE49-F238E27FC236}">
              <a16:creationId xmlns:a16="http://schemas.microsoft.com/office/drawing/2014/main" id="{00000000-0008-0000-0300-00001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72" name="Text Box 11">
          <a:extLst>
            <a:ext uri="{FF2B5EF4-FFF2-40B4-BE49-F238E27FC236}">
              <a16:creationId xmlns:a16="http://schemas.microsoft.com/office/drawing/2014/main" id="{00000000-0008-0000-0300-00001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73" name="Text Box 11">
          <a:extLst>
            <a:ext uri="{FF2B5EF4-FFF2-40B4-BE49-F238E27FC236}">
              <a16:creationId xmlns:a16="http://schemas.microsoft.com/office/drawing/2014/main" id="{00000000-0008-0000-0300-00001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74" name="Text Box 11">
          <a:extLst>
            <a:ext uri="{FF2B5EF4-FFF2-40B4-BE49-F238E27FC236}">
              <a16:creationId xmlns:a16="http://schemas.microsoft.com/office/drawing/2014/main" id="{00000000-0008-0000-0300-00001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75" name="Text Box 11">
          <a:extLst>
            <a:ext uri="{FF2B5EF4-FFF2-40B4-BE49-F238E27FC236}">
              <a16:creationId xmlns:a16="http://schemas.microsoft.com/office/drawing/2014/main" id="{00000000-0008-0000-0300-00001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376" name="Text Box 9">
          <a:extLst>
            <a:ext uri="{FF2B5EF4-FFF2-40B4-BE49-F238E27FC236}">
              <a16:creationId xmlns:a16="http://schemas.microsoft.com/office/drawing/2014/main" id="{00000000-0008-0000-0300-000018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77" name="Text Box 11">
          <a:extLst>
            <a:ext uri="{FF2B5EF4-FFF2-40B4-BE49-F238E27FC236}">
              <a16:creationId xmlns:a16="http://schemas.microsoft.com/office/drawing/2014/main" id="{00000000-0008-0000-0300-00001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78" name="Text Box 11">
          <a:extLst>
            <a:ext uri="{FF2B5EF4-FFF2-40B4-BE49-F238E27FC236}">
              <a16:creationId xmlns:a16="http://schemas.microsoft.com/office/drawing/2014/main" id="{00000000-0008-0000-0300-00001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79" name="Text Box 11">
          <a:extLst>
            <a:ext uri="{FF2B5EF4-FFF2-40B4-BE49-F238E27FC236}">
              <a16:creationId xmlns:a16="http://schemas.microsoft.com/office/drawing/2014/main" id="{00000000-0008-0000-0300-00001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80" name="Text Box 11">
          <a:extLst>
            <a:ext uri="{FF2B5EF4-FFF2-40B4-BE49-F238E27FC236}">
              <a16:creationId xmlns:a16="http://schemas.microsoft.com/office/drawing/2014/main" id="{00000000-0008-0000-0300-00001C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81" name="Text Box 11">
          <a:extLst>
            <a:ext uri="{FF2B5EF4-FFF2-40B4-BE49-F238E27FC236}">
              <a16:creationId xmlns:a16="http://schemas.microsoft.com/office/drawing/2014/main" id="{00000000-0008-0000-0300-00001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82" name="Text Box 11">
          <a:extLst>
            <a:ext uri="{FF2B5EF4-FFF2-40B4-BE49-F238E27FC236}">
              <a16:creationId xmlns:a16="http://schemas.microsoft.com/office/drawing/2014/main" id="{00000000-0008-0000-0300-00001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83" name="Text Box 11">
          <a:extLst>
            <a:ext uri="{FF2B5EF4-FFF2-40B4-BE49-F238E27FC236}">
              <a16:creationId xmlns:a16="http://schemas.microsoft.com/office/drawing/2014/main" id="{00000000-0008-0000-0300-00001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84" name="Text Box 11">
          <a:extLst>
            <a:ext uri="{FF2B5EF4-FFF2-40B4-BE49-F238E27FC236}">
              <a16:creationId xmlns:a16="http://schemas.microsoft.com/office/drawing/2014/main" id="{00000000-0008-0000-0300-00002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85" name="Text Box 11">
          <a:extLst>
            <a:ext uri="{FF2B5EF4-FFF2-40B4-BE49-F238E27FC236}">
              <a16:creationId xmlns:a16="http://schemas.microsoft.com/office/drawing/2014/main" id="{00000000-0008-0000-0300-00002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86" name="Text Box 11">
          <a:extLst>
            <a:ext uri="{FF2B5EF4-FFF2-40B4-BE49-F238E27FC236}">
              <a16:creationId xmlns:a16="http://schemas.microsoft.com/office/drawing/2014/main" id="{00000000-0008-0000-0300-00002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87" name="Text Box 11">
          <a:extLst>
            <a:ext uri="{FF2B5EF4-FFF2-40B4-BE49-F238E27FC236}">
              <a16:creationId xmlns:a16="http://schemas.microsoft.com/office/drawing/2014/main" id="{00000000-0008-0000-0300-00002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388" name="Text Box 9">
          <a:extLst>
            <a:ext uri="{FF2B5EF4-FFF2-40B4-BE49-F238E27FC236}">
              <a16:creationId xmlns:a16="http://schemas.microsoft.com/office/drawing/2014/main" id="{00000000-0008-0000-0300-000024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89" name="Text Box 11">
          <a:extLst>
            <a:ext uri="{FF2B5EF4-FFF2-40B4-BE49-F238E27FC236}">
              <a16:creationId xmlns:a16="http://schemas.microsoft.com/office/drawing/2014/main" id="{00000000-0008-0000-0300-00002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0" name="Text Box 11">
          <a:extLst>
            <a:ext uri="{FF2B5EF4-FFF2-40B4-BE49-F238E27FC236}">
              <a16:creationId xmlns:a16="http://schemas.microsoft.com/office/drawing/2014/main" id="{00000000-0008-0000-0300-00002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1" name="Text Box 11">
          <a:extLst>
            <a:ext uri="{FF2B5EF4-FFF2-40B4-BE49-F238E27FC236}">
              <a16:creationId xmlns:a16="http://schemas.microsoft.com/office/drawing/2014/main" id="{00000000-0008-0000-0300-00002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2" name="Text Box 11">
          <a:extLst>
            <a:ext uri="{FF2B5EF4-FFF2-40B4-BE49-F238E27FC236}">
              <a16:creationId xmlns:a16="http://schemas.microsoft.com/office/drawing/2014/main" id="{00000000-0008-0000-0300-00002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3" name="Text Box 11">
          <a:extLst>
            <a:ext uri="{FF2B5EF4-FFF2-40B4-BE49-F238E27FC236}">
              <a16:creationId xmlns:a16="http://schemas.microsoft.com/office/drawing/2014/main" id="{00000000-0008-0000-0300-00002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4" name="Text Box 11">
          <a:extLst>
            <a:ext uri="{FF2B5EF4-FFF2-40B4-BE49-F238E27FC236}">
              <a16:creationId xmlns:a16="http://schemas.microsoft.com/office/drawing/2014/main" id="{00000000-0008-0000-0300-00002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5" name="Text Box 11">
          <a:extLst>
            <a:ext uri="{FF2B5EF4-FFF2-40B4-BE49-F238E27FC236}">
              <a16:creationId xmlns:a16="http://schemas.microsoft.com/office/drawing/2014/main" id="{00000000-0008-0000-0300-00002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6" name="Text Box 11">
          <a:extLst>
            <a:ext uri="{FF2B5EF4-FFF2-40B4-BE49-F238E27FC236}">
              <a16:creationId xmlns:a16="http://schemas.microsoft.com/office/drawing/2014/main" id="{00000000-0008-0000-0300-00002C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7" name="Text Box 11">
          <a:extLst>
            <a:ext uri="{FF2B5EF4-FFF2-40B4-BE49-F238E27FC236}">
              <a16:creationId xmlns:a16="http://schemas.microsoft.com/office/drawing/2014/main" id="{00000000-0008-0000-0300-00002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8" name="Text Box 11">
          <a:extLst>
            <a:ext uri="{FF2B5EF4-FFF2-40B4-BE49-F238E27FC236}">
              <a16:creationId xmlns:a16="http://schemas.microsoft.com/office/drawing/2014/main" id="{00000000-0008-0000-0300-00002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399" name="Text Box 11">
          <a:extLst>
            <a:ext uri="{FF2B5EF4-FFF2-40B4-BE49-F238E27FC236}">
              <a16:creationId xmlns:a16="http://schemas.microsoft.com/office/drawing/2014/main" id="{00000000-0008-0000-0300-00002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400" name="Text Box 9">
          <a:extLst>
            <a:ext uri="{FF2B5EF4-FFF2-40B4-BE49-F238E27FC236}">
              <a16:creationId xmlns:a16="http://schemas.microsoft.com/office/drawing/2014/main" id="{00000000-0008-0000-0300-000030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01" name="Text Box 11">
          <a:extLst>
            <a:ext uri="{FF2B5EF4-FFF2-40B4-BE49-F238E27FC236}">
              <a16:creationId xmlns:a16="http://schemas.microsoft.com/office/drawing/2014/main" id="{00000000-0008-0000-0300-00003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02" name="Text Box 11">
          <a:extLst>
            <a:ext uri="{FF2B5EF4-FFF2-40B4-BE49-F238E27FC236}">
              <a16:creationId xmlns:a16="http://schemas.microsoft.com/office/drawing/2014/main" id="{00000000-0008-0000-0300-00003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03" name="Text Box 11">
          <a:extLst>
            <a:ext uri="{FF2B5EF4-FFF2-40B4-BE49-F238E27FC236}">
              <a16:creationId xmlns:a16="http://schemas.microsoft.com/office/drawing/2014/main" id="{00000000-0008-0000-0300-00003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04" name="Text Box 11">
          <a:extLst>
            <a:ext uri="{FF2B5EF4-FFF2-40B4-BE49-F238E27FC236}">
              <a16:creationId xmlns:a16="http://schemas.microsoft.com/office/drawing/2014/main" id="{00000000-0008-0000-0300-00003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05" name="Text Box 11">
          <a:extLst>
            <a:ext uri="{FF2B5EF4-FFF2-40B4-BE49-F238E27FC236}">
              <a16:creationId xmlns:a16="http://schemas.microsoft.com/office/drawing/2014/main" id="{00000000-0008-0000-0300-00003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06" name="Text Box 11">
          <a:extLst>
            <a:ext uri="{FF2B5EF4-FFF2-40B4-BE49-F238E27FC236}">
              <a16:creationId xmlns:a16="http://schemas.microsoft.com/office/drawing/2014/main" id="{00000000-0008-0000-0300-00003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07" name="Text Box 11">
          <a:extLst>
            <a:ext uri="{FF2B5EF4-FFF2-40B4-BE49-F238E27FC236}">
              <a16:creationId xmlns:a16="http://schemas.microsoft.com/office/drawing/2014/main" id="{00000000-0008-0000-0300-00003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08" name="Text Box 11">
          <a:extLst>
            <a:ext uri="{FF2B5EF4-FFF2-40B4-BE49-F238E27FC236}">
              <a16:creationId xmlns:a16="http://schemas.microsoft.com/office/drawing/2014/main" id="{00000000-0008-0000-0300-00003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09" name="Text Box 11">
          <a:extLst>
            <a:ext uri="{FF2B5EF4-FFF2-40B4-BE49-F238E27FC236}">
              <a16:creationId xmlns:a16="http://schemas.microsoft.com/office/drawing/2014/main" id="{00000000-0008-0000-0300-00003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10" name="Text Box 11">
          <a:extLst>
            <a:ext uri="{FF2B5EF4-FFF2-40B4-BE49-F238E27FC236}">
              <a16:creationId xmlns:a16="http://schemas.microsoft.com/office/drawing/2014/main" id="{00000000-0008-0000-0300-00003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11" name="Text Box 11">
          <a:extLst>
            <a:ext uri="{FF2B5EF4-FFF2-40B4-BE49-F238E27FC236}">
              <a16:creationId xmlns:a16="http://schemas.microsoft.com/office/drawing/2014/main" id="{00000000-0008-0000-0300-00003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412" name="Text Box 9">
          <a:extLst>
            <a:ext uri="{FF2B5EF4-FFF2-40B4-BE49-F238E27FC236}">
              <a16:creationId xmlns:a16="http://schemas.microsoft.com/office/drawing/2014/main" id="{00000000-0008-0000-0300-00003C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13" name="Text Box 11">
          <a:extLst>
            <a:ext uri="{FF2B5EF4-FFF2-40B4-BE49-F238E27FC236}">
              <a16:creationId xmlns:a16="http://schemas.microsoft.com/office/drawing/2014/main" id="{00000000-0008-0000-0300-00003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14" name="Text Box 11">
          <a:extLst>
            <a:ext uri="{FF2B5EF4-FFF2-40B4-BE49-F238E27FC236}">
              <a16:creationId xmlns:a16="http://schemas.microsoft.com/office/drawing/2014/main" id="{00000000-0008-0000-0300-00003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15" name="Text Box 11">
          <a:extLst>
            <a:ext uri="{FF2B5EF4-FFF2-40B4-BE49-F238E27FC236}">
              <a16:creationId xmlns:a16="http://schemas.microsoft.com/office/drawing/2014/main" id="{00000000-0008-0000-0300-00003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16" name="Text Box 11">
          <a:extLst>
            <a:ext uri="{FF2B5EF4-FFF2-40B4-BE49-F238E27FC236}">
              <a16:creationId xmlns:a16="http://schemas.microsoft.com/office/drawing/2014/main" id="{00000000-0008-0000-0300-00004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17" name="Text Box 11">
          <a:extLst>
            <a:ext uri="{FF2B5EF4-FFF2-40B4-BE49-F238E27FC236}">
              <a16:creationId xmlns:a16="http://schemas.microsoft.com/office/drawing/2014/main" id="{00000000-0008-0000-0300-00004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18" name="Text Box 11">
          <a:extLst>
            <a:ext uri="{FF2B5EF4-FFF2-40B4-BE49-F238E27FC236}">
              <a16:creationId xmlns:a16="http://schemas.microsoft.com/office/drawing/2014/main" id="{00000000-0008-0000-0300-00004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19" name="Text Box 11">
          <a:extLst>
            <a:ext uri="{FF2B5EF4-FFF2-40B4-BE49-F238E27FC236}">
              <a16:creationId xmlns:a16="http://schemas.microsoft.com/office/drawing/2014/main" id="{00000000-0008-0000-0300-00004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20" name="Text Box 11">
          <a:extLst>
            <a:ext uri="{FF2B5EF4-FFF2-40B4-BE49-F238E27FC236}">
              <a16:creationId xmlns:a16="http://schemas.microsoft.com/office/drawing/2014/main" id="{00000000-0008-0000-0300-00004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21" name="Text Box 11">
          <a:extLst>
            <a:ext uri="{FF2B5EF4-FFF2-40B4-BE49-F238E27FC236}">
              <a16:creationId xmlns:a16="http://schemas.microsoft.com/office/drawing/2014/main" id="{00000000-0008-0000-0300-00004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22" name="Text Box 11">
          <a:extLst>
            <a:ext uri="{FF2B5EF4-FFF2-40B4-BE49-F238E27FC236}">
              <a16:creationId xmlns:a16="http://schemas.microsoft.com/office/drawing/2014/main" id="{00000000-0008-0000-0300-00004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23" name="Text Box 11">
          <a:extLst>
            <a:ext uri="{FF2B5EF4-FFF2-40B4-BE49-F238E27FC236}">
              <a16:creationId xmlns:a16="http://schemas.microsoft.com/office/drawing/2014/main" id="{00000000-0008-0000-0300-00004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424" name="Text Box 9">
          <a:extLst>
            <a:ext uri="{FF2B5EF4-FFF2-40B4-BE49-F238E27FC236}">
              <a16:creationId xmlns:a16="http://schemas.microsoft.com/office/drawing/2014/main" id="{00000000-0008-0000-0300-000048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25" name="Text Box 11">
          <a:extLst>
            <a:ext uri="{FF2B5EF4-FFF2-40B4-BE49-F238E27FC236}">
              <a16:creationId xmlns:a16="http://schemas.microsoft.com/office/drawing/2014/main" id="{00000000-0008-0000-0300-00004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26" name="Text Box 11">
          <a:extLst>
            <a:ext uri="{FF2B5EF4-FFF2-40B4-BE49-F238E27FC236}">
              <a16:creationId xmlns:a16="http://schemas.microsoft.com/office/drawing/2014/main" id="{00000000-0008-0000-0300-00004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27" name="Text Box 11">
          <a:extLst>
            <a:ext uri="{FF2B5EF4-FFF2-40B4-BE49-F238E27FC236}">
              <a16:creationId xmlns:a16="http://schemas.microsoft.com/office/drawing/2014/main" id="{00000000-0008-0000-0300-00004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28" name="Text Box 11">
          <a:extLst>
            <a:ext uri="{FF2B5EF4-FFF2-40B4-BE49-F238E27FC236}">
              <a16:creationId xmlns:a16="http://schemas.microsoft.com/office/drawing/2014/main" id="{00000000-0008-0000-0300-00004C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29" name="Text Box 11">
          <a:extLst>
            <a:ext uri="{FF2B5EF4-FFF2-40B4-BE49-F238E27FC236}">
              <a16:creationId xmlns:a16="http://schemas.microsoft.com/office/drawing/2014/main" id="{00000000-0008-0000-0300-00004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30" name="Text Box 11">
          <a:extLst>
            <a:ext uri="{FF2B5EF4-FFF2-40B4-BE49-F238E27FC236}">
              <a16:creationId xmlns:a16="http://schemas.microsoft.com/office/drawing/2014/main" id="{00000000-0008-0000-0300-00004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31" name="Text Box 11">
          <a:extLst>
            <a:ext uri="{FF2B5EF4-FFF2-40B4-BE49-F238E27FC236}">
              <a16:creationId xmlns:a16="http://schemas.microsoft.com/office/drawing/2014/main" id="{00000000-0008-0000-0300-00004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32" name="Text Box 11">
          <a:extLst>
            <a:ext uri="{FF2B5EF4-FFF2-40B4-BE49-F238E27FC236}">
              <a16:creationId xmlns:a16="http://schemas.microsoft.com/office/drawing/2014/main" id="{00000000-0008-0000-0300-00005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33" name="Text Box 11">
          <a:extLst>
            <a:ext uri="{FF2B5EF4-FFF2-40B4-BE49-F238E27FC236}">
              <a16:creationId xmlns:a16="http://schemas.microsoft.com/office/drawing/2014/main" id="{00000000-0008-0000-0300-00005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34" name="Text Box 11">
          <a:extLst>
            <a:ext uri="{FF2B5EF4-FFF2-40B4-BE49-F238E27FC236}">
              <a16:creationId xmlns:a16="http://schemas.microsoft.com/office/drawing/2014/main" id="{00000000-0008-0000-0300-00005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35" name="Text Box 11">
          <a:extLst>
            <a:ext uri="{FF2B5EF4-FFF2-40B4-BE49-F238E27FC236}">
              <a16:creationId xmlns:a16="http://schemas.microsoft.com/office/drawing/2014/main" id="{00000000-0008-0000-0300-00005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436" name="Text Box 9">
          <a:extLst>
            <a:ext uri="{FF2B5EF4-FFF2-40B4-BE49-F238E27FC236}">
              <a16:creationId xmlns:a16="http://schemas.microsoft.com/office/drawing/2014/main" id="{00000000-0008-0000-0300-000054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37" name="Text Box 11">
          <a:extLst>
            <a:ext uri="{FF2B5EF4-FFF2-40B4-BE49-F238E27FC236}">
              <a16:creationId xmlns:a16="http://schemas.microsoft.com/office/drawing/2014/main" id="{00000000-0008-0000-0300-00005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38" name="Text Box 11">
          <a:extLst>
            <a:ext uri="{FF2B5EF4-FFF2-40B4-BE49-F238E27FC236}">
              <a16:creationId xmlns:a16="http://schemas.microsoft.com/office/drawing/2014/main" id="{00000000-0008-0000-0300-00005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39" name="Text Box 11">
          <a:extLst>
            <a:ext uri="{FF2B5EF4-FFF2-40B4-BE49-F238E27FC236}">
              <a16:creationId xmlns:a16="http://schemas.microsoft.com/office/drawing/2014/main" id="{00000000-0008-0000-0300-00005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40" name="Text Box 11">
          <a:extLst>
            <a:ext uri="{FF2B5EF4-FFF2-40B4-BE49-F238E27FC236}">
              <a16:creationId xmlns:a16="http://schemas.microsoft.com/office/drawing/2014/main" id="{00000000-0008-0000-0300-00005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41" name="Text Box 11">
          <a:extLst>
            <a:ext uri="{FF2B5EF4-FFF2-40B4-BE49-F238E27FC236}">
              <a16:creationId xmlns:a16="http://schemas.microsoft.com/office/drawing/2014/main" id="{00000000-0008-0000-0300-00005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42" name="Text Box 11">
          <a:extLst>
            <a:ext uri="{FF2B5EF4-FFF2-40B4-BE49-F238E27FC236}">
              <a16:creationId xmlns:a16="http://schemas.microsoft.com/office/drawing/2014/main" id="{00000000-0008-0000-0300-00005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43" name="Text Box 11">
          <a:extLst>
            <a:ext uri="{FF2B5EF4-FFF2-40B4-BE49-F238E27FC236}">
              <a16:creationId xmlns:a16="http://schemas.microsoft.com/office/drawing/2014/main" id="{00000000-0008-0000-0300-00005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44" name="Text Box 11">
          <a:extLst>
            <a:ext uri="{FF2B5EF4-FFF2-40B4-BE49-F238E27FC236}">
              <a16:creationId xmlns:a16="http://schemas.microsoft.com/office/drawing/2014/main" id="{00000000-0008-0000-0300-00005C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45" name="Text Box 11">
          <a:extLst>
            <a:ext uri="{FF2B5EF4-FFF2-40B4-BE49-F238E27FC236}">
              <a16:creationId xmlns:a16="http://schemas.microsoft.com/office/drawing/2014/main" id="{00000000-0008-0000-0300-00005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46" name="Text Box 11">
          <a:extLst>
            <a:ext uri="{FF2B5EF4-FFF2-40B4-BE49-F238E27FC236}">
              <a16:creationId xmlns:a16="http://schemas.microsoft.com/office/drawing/2014/main" id="{00000000-0008-0000-0300-00005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47" name="Text Box 11">
          <a:extLst>
            <a:ext uri="{FF2B5EF4-FFF2-40B4-BE49-F238E27FC236}">
              <a16:creationId xmlns:a16="http://schemas.microsoft.com/office/drawing/2014/main" id="{00000000-0008-0000-0300-00005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448" name="Text Box 9">
          <a:extLst>
            <a:ext uri="{FF2B5EF4-FFF2-40B4-BE49-F238E27FC236}">
              <a16:creationId xmlns:a16="http://schemas.microsoft.com/office/drawing/2014/main" id="{00000000-0008-0000-0300-000060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49" name="Text Box 11">
          <a:extLst>
            <a:ext uri="{FF2B5EF4-FFF2-40B4-BE49-F238E27FC236}">
              <a16:creationId xmlns:a16="http://schemas.microsoft.com/office/drawing/2014/main" id="{00000000-0008-0000-0300-00006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0" name="Text Box 11">
          <a:extLst>
            <a:ext uri="{FF2B5EF4-FFF2-40B4-BE49-F238E27FC236}">
              <a16:creationId xmlns:a16="http://schemas.microsoft.com/office/drawing/2014/main" id="{00000000-0008-0000-0300-00006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1" name="Text Box 11">
          <a:extLst>
            <a:ext uri="{FF2B5EF4-FFF2-40B4-BE49-F238E27FC236}">
              <a16:creationId xmlns:a16="http://schemas.microsoft.com/office/drawing/2014/main" id="{00000000-0008-0000-0300-00006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2" name="Text Box 11">
          <a:extLst>
            <a:ext uri="{FF2B5EF4-FFF2-40B4-BE49-F238E27FC236}">
              <a16:creationId xmlns:a16="http://schemas.microsoft.com/office/drawing/2014/main" id="{00000000-0008-0000-0300-00006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3" name="Text Box 11">
          <a:extLst>
            <a:ext uri="{FF2B5EF4-FFF2-40B4-BE49-F238E27FC236}">
              <a16:creationId xmlns:a16="http://schemas.microsoft.com/office/drawing/2014/main" id="{00000000-0008-0000-0300-00006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4" name="Text Box 11">
          <a:extLst>
            <a:ext uri="{FF2B5EF4-FFF2-40B4-BE49-F238E27FC236}">
              <a16:creationId xmlns:a16="http://schemas.microsoft.com/office/drawing/2014/main" id="{00000000-0008-0000-0300-00006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5" name="Text Box 11">
          <a:extLst>
            <a:ext uri="{FF2B5EF4-FFF2-40B4-BE49-F238E27FC236}">
              <a16:creationId xmlns:a16="http://schemas.microsoft.com/office/drawing/2014/main" id="{00000000-0008-0000-0300-00006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6" name="Text Box 11">
          <a:extLst>
            <a:ext uri="{FF2B5EF4-FFF2-40B4-BE49-F238E27FC236}">
              <a16:creationId xmlns:a16="http://schemas.microsoft.com/office/drawing/2014/main" id="{00000000-0008-0000-0300-000068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7" name="Text Box 11">
          <a:extLst>
            <a:ext uri="{FF2B5EF4-FFF2-40B4-BE49-F238E27FC236}">
              <a16:creationId xmlns:a16="http://schemas.microsoft.com/office/drawing/2014/main" id="{00000000-0008-0000-0300-000069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8" name="Text Box 11">
          <a:extLst>
            <a:ext uri="{FF2B5EF4-FFF2-40B4-BE49-F238E27FC236}">
              <a16:creationId xmlns:a16="http://schemas.microsoft.com/office/drawing/2014/main" id="{00000000-0008-0000-0300-00006A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59" name="Text Box 11">
          <a:extLst>
            <a:ext uri="{FF2B5EF4-FFF2-40B4-BE49-F238E27FC236}">
              <a16:creationId xmlns:a16="http://schemas.microsoft.com/office/drawing/2014/main" id="{00000000-0008-0000-0300-00006B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38</xdr:row>
      <xdr:rowOff>0</xdr:rowOff>
    </xdr:from>
    <xdr:to>
      <xdr:col>0</xdr:col>
      <xdr:colOff>285750</xdr:colOff>
      <xdr:row>38</xdr:row>
      <xdr:rowOff>28575</xdr:rowOff>
    </xdr:to>
    <xdr:sp macro="" textlink="">
      <xdr:nvSpPr>
        <xdr:cNvPr id="4460" name="Text Box 9">
          <a:extLst>
            <a:ext uri="{FF2B5EF4-FFF2-40B4-BE49-F238E27FC236}">
              <a16:creationId xmlns:a16="http://schemas.microsoft.com/office/drawing/2014/main" id="{00000000-0008-0000-0300-00006C110000}"/>
            </a:ext>
          </a:extLst>
        </xdr:cNvPr>
        <xdr:cNvSpPr txBox="1">
          <a:spLocks noChangeArrowheads="1"/>
        </xdr:cNvSpPr>
      </xdr:nvSpPr>
      <xdr:spPr bwMode="auto">
        <a:xfrm>
          <a:off x="266700" y="172974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61" name="Text Box 11">
          <a:extLst>
            <a:ext uri="{FF2B5EF4-FFF2-40B4-BE49-F238E27FC236}">
              <a16:creationId xmlns:a16="http://schemas.microsoft.com/office/drawing/2014/main" id="{00000000-0008-0000-0300-00006D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62" name="Text Box 11">
          <a:extLst>
            <a:ext uri="{FF2B5EF4-FFF2-40B4-BE49-F238E27FC236}">
              <a16:creationId xmlns:a16="http://schemas.microsoft.com/office/drawing/2014/main" id="{00000000-0008-0000-0300-00006E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63" name="Text Box 11">
          <a:extLst>
            <a:ext uri="{FF2B5EF4-FFF2-40B4-BE49-F238E27FC236}">
              <a16:creationId xmlns:a16="http://schemas.microsoft.com/office/drawing/2014/main" id="{00000000-0008-0000-0300-00006F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64" name="Text Box 11">
          <a:extLst>
            <a:ext uri="{FF2B5EF4-FFF2-40B4-BE49-F238E27FC236}">
              <a16:creationId xmlns:a16="http://schemas.microsoft.com/office/drawing/2014/main" id="{00000000-0008-0000-0300-000070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65" name="Text Box 11">
          <a:extLst>
            <a:ext uri="{FF2B5EF4-FFF2-40B4-BE49-F238E27FC236}">
              <a16:creationId xmlns:a16="http://schemas.microsoft.com/office/drawing/2014/main" id="{00000000-0008-0000-0300-000071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66" name="Text Box 11">
          <a:extLst>
            <a:ext uri="{FF2B5EF4-FFF2-40B4-BE49-F238E27FC236}">
              <a16:creationId xmlns:a16="http://schemas.microsoft.com/office/drawing/2014/main" id="{00000000-0008-0000-0300-000072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67" name="Text Box 11">
          <a:extLst>
            <a:ext uri="{FF2B5EF4-FFF2-40B4-BE49-F238E27FC236}">
              <a16:creationId xmlns:a16="http://schemas.microsoft.com/office/drawing/2014/main" id="{00000000-0008-0000-0300-000073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68" name="Text Box 11">
          <a:extLst>
            <a:ext uri="{FF2B5EF4-FFF2-40B4-BE49-F238E27FC236}">
              <a16:creationId xmlns:a16="http://schemas.microsoft.com/office/drawing/2014/main" id="{00000000-0008-0000-0300-000074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69" name="Text Box 11">
          <a:extLst>
            <a:ext uri="{FF2B5EF4-FFF2-40B4-BE49-F238E27FC236}">
              <a16:creationId xmlns:a16="http://schemas.microsoft.com/office/drawing/2014/main" id="{00000000-0008-0000-0300-000075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70" name="Text Box 11">
          <a:extLst>
            <a:ext uri="{FF2B5EF4-FFF2-40B4-BE49-F238E27FC236}">
              <a16:creationId xmlns:a16="http://schemas.microsoft.com/office/drawing/2014/main" id="{00000000-0008-0000-0300-000076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38</xdr:row>
      <xdr:rowOff>0</xdr:rowOff>
    </xdr:from>
    <xdr:to>
      <xdr:col>1</xdr:col>
      <xdr:colOff>9525</xdr:colOff>
      <xdr:row>38</xdr:row>
      <xdr:rowOff>28575</xdr:rowOff>
    </xdr:to>
    <xdr:sp macro="" textlink="">
      <xdr:nvSpPr>
        <xdr:cNvPr id="4471" name="Text Box 11">
          <a:extLst>
            <a:ext uri="{FF2B5EF4-FFF2-40B4-BE49-F238E27FC236}">
              <a16:creationId xmlns:a16="http://schemas.microsoft.com/office/drawing/2014/main" id="{00000000-0008-0000-0300-000077110000}"/>
            </a:ext>
          </a:extLst>
        </xdr:cNvPr>
        <xdr:cNvSpPr txBox="1">
          <a:spLocks noChangeArrowheads="1"/>
        </xdr:cNvSpPr>
      </xdr:nvSpPr>
      <xdr:spPr bwMode="auto">
        <a:xfrm>
          <a:off x="304800" y="172974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35</xdr:row>
      <xdr:rowOff>0</xdr:rowOff>
    </xdr:from>
    <xdr:to>
      <xdr:col>0</xdr:col>
      <xdr:colOff>285750</xdr:colOff>
      <xdr:row>35</xdr:row>
      <xdr:rowOff>28575</xdr:rowOff>
    </xdr:to>
    <xdr:sp macro="" textlink="">
      <xdr:nvSpPr>
        <xdr:cNvPr id="4472" name="Text Box 9">
          <a:extLst>
            <a:ext uri="{FF2B5EF4-FFF2-40B4-BE49-F238E27FC236}">
              <a16:creationId xmlns:a16="http://schemas.microsoft.com/office/drawing/2014/main" id="{00000000-0008-0000-0300-000078110000}"/>
            </a:ext>
          </a:extLst>
        </xdr:cNvPr>
        <xdr:cNvSpPr txBox="1">
          <a:spLocks noChangeArrowheads="1"/>
        </xdr:cNvSpPr>
      </xdr:nvSpPr>
      <xdr:spPr bwMode="auto">
        <a:xfrm>
          <a:off x="266700" y="16725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73" name="Text Box 11">
          <a:extLst>
            <a:ext uri="{FF2B5EF4-FFF2-40B4-BE49-F238E27FC236}">
              <a16:creationId xmlns:a16="http://schemas.microsoft.com/office/drawing/2014/main" id="{00000000-0008-0000-0300-000079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74" name="Text Box 11">
          <a:extLst>
            <a:ext uri="{FF2B5EF4-FFF2-40B4-BE49-F238E27FC236}">
              <a16:creationId xmlns:a16="http://schemas.microsoft.com/office/drawing/2014/main" id="{00000000-0008-0000-0300-00007A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75" name="Text Box 11">
          <a:extLst>
            <a:ext uri="{FF2B5EF4-FFF2-40B4-BE49-F238E27FC236}">
              <a16:creationId xmlns:a16="http://schemas.microsoft.com/office/drawing/2014/main" id="{00000000-0008-0000-0300-00007B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76" name="Text Box 11">
          <a:extLst>
            <a:ext uri="{FF2B5EF4-FFF2-40B4-BE49-F238E27FC236}">
              <a16:creationId xmlns:a16="http://schemas.microsoft.com/office/drawing/2014/main" id="{00000000-0008-0000-0300-00007C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77" name="Text Box 11">
          <a:extLst>
            <a:ext uri="{FF2B5EF4-FFF2-40B4-BE49-F238E27FC236}">
              <a16:creationId xmlns:a16="http://schemas.microsoft.com/office/drawing/2014/main" id="{00000000-0008-0000-0300-00007D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78" name="Text Box 11">
          <a:extLst>
            <a:ext uri="{FF2B5EF4-FFF2-40B4-BE49-F238E27FC236}">
              <a16:creationId xmlns:a16="http://schemas.microsoft.com/office/drawing/2014/main" id="{00000000-0008-0000-0300-00007E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79" name="Text Box 11">
          <a:extLst>
            <a:ext uri="{FF2B5EF4-FFF2-40B4-BE49-F238E27FC236}">
              <a16:creationId xmlns:a16="http://schemas.microsoft.com/office/drawing/2014/main" id="{00000000-0008-0000-0300-00007F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80" name="Text Box 11">
          <a:extLst>
            <a:ext uri="{FF2B5EF4-FFF2-40B4-BE49-F238E27FC236}">
              <a16:creationId xmlns:a16="http://schemas.microsoft.com/office/drawing/2014/main" id="{00000000-0008-0000-0300-000080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81" name="Text Box 11">
          <a:extLst>
            <a:ext uri="{FF2B5EF4-FFF2-40B4-BE49-F238E27FC236}">
              <a16:creationId xmlns:a16="http://schemas.microsoft.com/office/drawing/2014/main" id="{00000000-0008-0000-0300-000081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82" name="Text Box 11">
          <a:extLst>
            <a:ext uri="{FF2B5EF4-FFF2-40B4-BE49-F238E27FC236}">
              <a16:creationId xmlns:a16="http://schemas.microsoft.com/office/drawing/2014/main" id="{00000000-0008-0000-0300-000082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83" name="Text Box 11">
          <a:extLst>
            <a:ext uri="{FF2B5EF4-FFF2-40B4-BE49-F238E27FC236}">
              <a16:creationId xmlns:a16="http://schemas.microsoft.com/office/drawing/2014/main" id="{00000000-0008-0000-0300-000083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35</xdr:row>
      <xdr:rowOff>0</xdr:rowOff>
    </xdr:from>
    <xdr:to>
      <xdr:col>0</xdr:col>
      <xdr:colOff>285750</xdr:colOff>
      <xdr:row>35</xdr:row>
      <xdr:rowOff>28575</xdr:rowOff>
    </xdr:to>
    <xdr:sp macro="" textlink="">
      <xdr:nvSpPr>
        <xdr:cNvPr id="4484" name="Text Box 9">
          <a:extLst>
            <a:ext uri="{FF2B5EF4-FFF2-40B4-BE49-F238E27FC236}">
              <a16:creationId xmlns:a16="http://schemas.microsoft.com/office/drawing/2014/main" id="{00000000-0008-0000-0300-000084110000}"/>
            </a:ext>
          </a:extLst>
        </xdr:cNvPr>
        <xdr:cNvSpPr txBox="1">
          <a:spLocks noChangeArrowheads="1"/>
        </xdr:cNvSpPr>
      </xdr:nvSpPr>
      <xdr:spPr bwMode="auto">
        <a:xfrm>
          <a:off x="266700" y="167259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85" name="Text Box 11">
          <a:extLst>
            <a:ext uri="{FF2B5EF4-FFF2-40B4-BE49-F238E27FC236}">
              <a16:creationId xmlns:a16="http://schemas.microsoft.com/office/drawing/2014/main" id="{00000000-0008-0000-0300-000085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86" name="Text Box 11">
          <a:extLst>
            <a:ext uri="{FF2B5EF4-FFF2-40B4-BE49-F238E27FC236}">
              <a16:creationId xmlns:a16="http://schemas.microsoft.com/office/drawing/2014/main" id="{00000000-0008-0000-0300-000086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87" name="Text Box 11">
          <a:extLst>
            <a:ext uri="{FF2B5EF4-FFF2-40B4-BE49-F238E27FC236}">
              <a16:creationId xmlns:a16="http://schemas.microsoft.com/office/drawing/2014/main" id="{00000000-0008-0000-0300-000087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88" name="Text Box 11">
          <a:extLst>
            <a:ext uri="{FF2B5EF4-FFF2-40B4-BE49-F238E27FC236}">
              <a16:creationId xmlns:a16="http://schemas.microsoft.com/office/drawing/2014/main" id="{00000000-0008-0000-0300-000088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89" name="Text Box 11">
          <a:extLst>
            <a:ext uri="{FF2B5EF4-FFF2-40B4-BE49-F238E27FC236}">
              <a16:creationId xmlns:a16="http://schemas.microsoft.com/office/drawing/2014/main" id="{00000000-0008-0000-0300-000089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90" name="Text Box 11">
          <a:extLst>
            <a:ext uri="{FF2B5EF4-FFF2-40B4-BE49-F238E27FC236}">
              <a16:creationId xmlns:a16="http://schemas.microsoft.com/office/drawing/2014/main" id="{00000000-0008-0000-0300-00008A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91" name="Text Box 11">
          <a:extLst>
            <a:ext uri="{FF2B5EF4-FFF2-40B4-BE49-F238E27FC236}">
              <a16:creationId xmlns:a16="http://schemas.microsoft.com/office/drawing/2014/main" id="{00000000-0008-0000-0300-00008B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92" name="Text Box 11">
          <a:extLst>
            <a:ext uri="{FF2B5EF4-FFF2-40B4-BE49-F238E27FC236}">
              <a16:creationId xmlns:a16="http://schemas.microsoft.com/office/drawing/2014/main" id="{00000000-0008-0000-0300-00008C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93" name="Text Box 11">
          <a:extLst>
            <a:ext uri="{FF2B5EF4-FFF2-40B4-BE49-F238E27FC236}">
              <a16:creationId xmlns:a16="http://schemas.microsoft.com/office/drawing/2014/main" id="{00000000-0008-0000-0300-00008D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94" name="Text Box 11">
          <a:extLst>
            <a:ext uri="{FF2B5EF4-FFF2-40B4-BE49-F238E27FC236}">
              <a16:creationId xmlns:a16="http://schemas.microsoft.com/office/drawing/2014/main" id="{00000000-0008-0000-0300-00008E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35</xdr:row>
      <xdr:rowOff>0</xdr:rowOff>
    </xdr:from>
    <xdr:to>
      <xdr:col>1</xdr:col>
      <xdr:colOff>9525</xdr:colOff>
      <xdr:row>35</xdr:row>
      <xdr:rowOff>28575</xdr:rowOff>
    </xdr:to>
    <xdr:sp macro="" textlink="">
      <xdr:nvSpPr>
        <xdr:cNvPr id="4495" name="Text Box 11">
          <a:extLst>
            <a:ext uri="{FF2B5EF4-FFF2-40B4-BE49-F238E27FC236}">
              <a16:creationId xmlns:a16="http://schemas.microsoft.com/office/drawing/2014/main" id="{00000000-0008-0000-0300-00008F110000}"/>
            </a:ext>
          </a:extLst>
        </xdr:cNvPr>
        <xdr:cNvSpPr txBox="1">
          <a:spLocks noChangeArrowheads="1"/>
        </xdr:cNvSpPr>
      </xdr:nvSpPr>
      <xdr:spPr bwMode="auto">
        <a:xfrm>
          <a:off x="304800" y="1672590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496" name="Text Box 8">
          <a:extLst>
            <a:ext uri="{FF2B5EF4-FFF2-40B4-BE49-F238E27FC236}">
              <a16:creationId xmlns:a16="http://schemas.microsoft.com/office/drawing/2014/main" id="{00000000-0008-0000-0300-00009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497" name="Text Box 9">
          <a:extLst>
            <a:ext uri="{FF2B5EF4-FFF2-40B4-BE49-F238E27FC236}">
              <a16:creationId xmlns:a16="http://schemas.microsoft.com/office/drawing/2014/main" id="{00000000-0008-0000-0300-00009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498" name="Text Box 11">
          <a:extLst>
            <a:ext uri="{FF2B5EF4-FFF2-40B4-BE49-F238E27FC236}">
              <a16:creationId xmlns:a16="http://schemas.microsoft.com/office/drawing/2014/main" id="{00000000-0008-0000-0300-00009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499" name="Text Box 8">
          <a:extLst>
            <a:ext uri="{FF2B5EF4-FFF2-40B4-BE49-F238E27FC236}">
              <a16:creationId xmlns:a16="http://schemas.microsoft.com/office/drawing/2014/main" id="{00000000-0008-0000-0300-00009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0" name="Text Box 9">
          <a:extLst>
            <a:ext uri="{FF2B5EF4-FFF2-40B4-BE49-F238E27FC236}">
              <a16:creationId xmlns:a16="http://schemas.microsoft.com/office/drawing/2014/main" id="{00000000-0008-0000-0300-00009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1" name="Text Box 11">
          <a:extLst>
            <a:ext uri="{FF2B5EF4-FFF2-40B4-BE49-F238E27FC236}">
              <a16:creationId xmlns:a16="http://schemas.microsoft.com/office/drawing/2014/main" id="{00000000-0008-0000-0300-00009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2" name="Text Box 8">
          <a:extLst>
            <a:ext uri="{FF2B5EF4-FFF2-40B4-BE49-F238E27FC236}">
              <a16:creationId xmlns:a16="http://schemas.microsoft.com/office/drawing/2014/main" id="{00000000-0008-0000-0300-00009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3" name="Text Box 9">
          <a:extLst>
            <a:ext uri="{FF2B5EF4-FFF2-40B4-BE49-F238E27FC236}">
              <a16:creationId xmlns:a16="http://schemas.microsoft.com/office/drawing/2014/main" id="{00000000-0008-0000-0300-00009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4" name="Text Box 11">
          <a:extLst>
            <a:ext uri="{FF2B5EF4-FFF2-40B4-BE49-F238E27FC236}">
              <a16:creationId xmlns:a16="http://schemas.microsoft.com/office/drawing/2014/main" id="{00000000-0008-0000-0300-00009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5" name="Text Box 8">
          <a:extLst>
            <a:ext uri="{FF2B5EF4-FFF2-40B4-BE49-F238E27FC236}">
              <a16:creationId xmlns:a16="http://schemas.microsoft.com/office/drawing/2014/main" id="{00000000-0008-0000-0300-00009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6" name="Text Box 9">
          <a:extLst>
            <a:ext uri="{FF2B5EF4-FFF2-40B4-BE49-F238E27FC236}">
              <a16:creationId xmlns:a16="http://schemas.microsoft.com/office/drawing/2014/main" id="{00000000-0008-0000-0300-00009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7" name="Text Box 11">
          <a:extLst>
            <a:ext uri="{FF2B5EF4-FFF2-40B4-BE49-F238E27FC236}">
              <a16:creationId xmlns:a16="http://schemas.microsoft.com/office/drawing/2014/main" id="{00000000-0008-0000-0300-00009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8" name="Text Box 8">
          <a:extLst>
            <a:ext uri="{FF2B5EF4-FFF2-40B4-BE49-F238E27FC236}">
              <a16:creationId xmlns:a16="http://schemas.microsoft.com/office/drawing/2014/main" id="{00000000-0008-0000-0300-00009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9" name="Text Box 9">
          <a:extLst>
            <a:ext uri="{FF2B5EF4-FFF2-40B4-BE49-F238E27FC236}">
              <a16:creationId xmlns:a16="http://schemas.microsoft.com/office/drawing/2014/main" id="{00000000-0008-0000-0300-00009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0" name="Text Box 11">
          <a:extLst>
            <a:ext uri="{FF2B5EF4-FFF2-40B4-BE49-F238E27FC236}">
              <a16:creationId xmlns:a16="http://schemas.microsoft.com/office/drawing/2014/main" id="{00000000-0008-0000-0300-00009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1" name="Text Box 8">
          <a:extLst>
            <a:ext uri="{FF2B5EF4-FFF2-40B4-BE49-F238E27FC236}">
              <a16:creationId xmlns:a16="http://schemas.microsoft.com/office/drawing/2014/main" id="{00000000-0008-0000-0300-00009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2" name="Text Box 9">
          <a:extLst>
            <a:ext uri="{FF2B5EF4-FFF2-40B4-BE49-F238E27FC236}">
              <a16:creationId xmlns:a16="http://schemas.microsoft.com/office/drawing/2014/main" id="{00000000-0008-0000-0300-0000A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3" name="Text Box 11">
          <a:extLst>
            <a:ext uri="{FF2B5EF4-FFF2-40B4-BE49-F238E27FC236}">
              <a16:creationId xmlns:a16="http://schemas.microsoft.com/office/drawing/2014/main" id="{00000000-0008-0000-0300-0000A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4" name="Text Box 11">
          <a:extLst>
            <a:ext uri="{FF2B5EF4-FFF2-40B4-BE49-F238E27FC236}">
              <a16:creationId xmlns:a16="http://schemas.microsoft.com/office/drawing/2014/main" id="{00000000-0008-0000-0300-0000A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5" name="Text Box 9">
          <a:extLst>
            <a:ext uri="{FF2B5EF4-FFF2-40B4-BE49-F238E27FC236}">
              <a16:creationId xmlns:a16="http://schemas.microsoft.com/office/drawing/2014/main" id="{00000000-0008-0000-0300-0000A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6" name="Text Box 11">
          <a:extLst>
            <a:ext uri="{FF2B5EF4-FFF2-40B4-BE49-F238E27FC236}">
              <a16:creationId xmlns:a16="http://schemas.microsoft.com/office/drawing/2014/main" id="{00000000-0008-0000-0300-0000A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7" name="Text Box 8">
          <a:extLst>
            <a:ext uri="{FF2B5EF4-FFF2-40B4-BE49-F238E27FC236}">
              <a16:creationId xmlns:a16="http://schemas.microsoft.com/office/drawing/2014/main" id="{00000000-0008-0000-0300-0000A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8" name="Text Box 9">
          <a:extLst>
            <a:ext uri="{FF2B5EF4-FFF2-40B4-BE49-F238E27FC236}">
              <a16:creationId xmlns:a16="http://schemas.microsoft.com/office/drawing/2014/main" id="{00000000-0008-0000-0300-0000A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9" name="Text Box 11">
          <a:extLst>
            <a:ext uri="{FF2B5EF4-FFF2-40B4-BE49-F238E27FC236}">
              <a16:creationId xmlns:a16="http://schemas.microsoft.com/office/drawing/2014/main" id="{00000000-0008-0000-0300-0000A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0" name="Text Box 8">
          <a:extLst>
            <a:ext uri="{FF2B5EF4-FFF2-40B4-BE49-F238E27FC236}">
              <a16:creationId xmlns:a16="http://schemas.microsoft.com/office/drawing/2014/main" id="{00000000-0008-0000-0300-0000A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1" name="Text Box 9">
          <a:extLst>
            <a:ext uri="{FF2B5EF4-FFF2-40B4-BE49-F238E27FC236}">
              <a16:creationId xmlns:a16="http://schemas.microsoft.com/office/drawing/2014/main" id="{00000000-0008-0000-0300-0000A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2" name="Text Box 11">
          <a:extLst>
            <a:ext uri="{FF2B5EF4-FFF2-40B4-BE49-F238E27FC236}">
              <a16:creationId xmlns:a16="http://schemas.microsoft.com/office/drawing/2014/main" id="{00000000-0008-0000-0300-0000A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3" name="Text Box 8">
          <a:extLst>
            <a:ext uri="{FF2B5EF4-FFF2-40B4-BE49-F238E27FC236}">
              <a16:creationId xmlns:a16="http://schemas.microsoft.com/office/drawing/2014/main" id="{00000000-0008-0000-0300-0000A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4" name="Text Box 9">
          <a:extLst>
            <a:ext uri="{FF2B5EF4-FFF2-40B4-BE49-F238E27FC236}">
              <a16:creationId xmlns:a16="http://schemas.microsoft.com/office/drawing/2014/main" id="{00000000-0008-0000-0300-0000A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5" name="Text Box 11">
          <a:extLst>
            <a:ext uri="{FF2B5EF4-FFF2-40B4-BE49-F238E27FC236}">
              <a16:creationId xmlns:a16="http://schemas.microsoft.com/office/drawing/2014/main" id="{00000000-0008-0000-0300-0000A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6" name="Text Box 8">
          <a:extLst>
            <a:ext uri="{FF2B5EF4-FFF2-40B4-BE49-F238E27FC236}">
              <a16:creationId xmlns:a16="http://schemas.microsoft.com/office/drawing/2014/main" id="{00000000-0008-0000-0300-0000A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7" name="Text Box 9">
          <a:extLst>
            <a:ext uri="{FF2B5EF4-FFF2-40B4-BE49-F238E27FC236}">
              <a16:creationId xmlns:a16="http://schemas.microsoft.com/office/drawing/2014/main" id="{00000000-0008-0000-0300-0000A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8" name="Text Box 11">
          <a:extLst>
            <a:ext uri="{FF2B5EF4-FFF2-40B4-BE49-F238E27FC236}">
              <a16:creationId xmlns:a16="http://schemas.microsoft.com/office/drawing/2014/main" id="{00000000-0008-0000-0300-0000B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9" name="Text Box 8">
          <a:extLst>
            <a:ext uri="{FF2B5EF4-FFF2-40B4-BE49-F238E27FC236}">
              <a16:creationId xmlns:a16="http://schemas.microsoft.com/office/drawing/2014/main" id="{00000000-0008-0000-0300-0000B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0" name="Text Box 9">
          <a:extLst>
            <a:ext uri="{FF2B5EF4-FFF2-40B4-BE49-F238E27FC236}">
              <a16:creationId xmlns:a16="http://schemas.microsoft.com/office/drawing/2014/main" id="{00000000-0008-0000-0300-0000B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1" name="Text Box 11">
          <a:extLst>
            <a:ext uri="{FF2B5EF4-FFF2-40B4-BE49-F238E27FC236}">
              <a16:creationId xmlns:a16="http://schemas.microsoft.com/office/drawing/2014/main" id="{00000000-0008-0000-0300-0000B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2" name="Text Box 8">
          <a:extLst>
            <a:ext uri="{FF2B5EF4-FFF2-40B4-BE49-F238E27FC236}">
              <a16:creationId xmlns:a16="http://schemas.microsoft.com/office/drawing/2014/main" id="{00000000-0008-0000-0300-0000B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3" name="Text Box 9">
          <a:extLst>
            <a:ext uri="{FF2B5EF4-FFF2-40B4-BE49-F238E27FC236}">
              <a16:creationId xmlns:a16="http://schemas.microsoft.com/office/drawing/2014/main" id="{00000000-0008-0000-0300-0000B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4" name="Text Box 11">
          <a:extLst>
            <a:ext uri="{FF2B5EF4-FFF2-40B4-BE49-F238E27FC236}">
              <a16:creationId xmlns:a16="http://schemas.microsoft.com/office/drawing/2014/main" id="{00000000-0008-0000-0300-0000B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5" name="Text Box 8">
          <a:extLst>
            <a:ext uri="{FF2B5EF4-FFF2-40B4-BE49-F238E27FC236}">
              <a16:creationId xmlns:a16="http://schemas.microsoft.com/office/drawing/2014/main" id="{00000000-0008-0000-0300-0000B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6" name="Text Box 9">
          <a:extLst>
            <a:ext uri="{FF2B5EF4-FFF2-40B4-BE49-F238E27FC236}">
              <a16:creationId xmlns:a16="http://schemas.microsoft.com/office/drawing/2014/main" id="{00000000-0008-0000-0300-0000B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7" name="Text Box 11">
          <a:extLst>
            <a:ext uri="{FF2B5EF4-FFF2-40B4-BE49-F238E27FC236}">
              <a16:creationId xmlns:a16="http://schemas.microsoft.com/office/drawing/2014/main" id="{00000000-0008-0000-0300-0000B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8" name="Text Box 8">
          <a:extLst>
            <a:ext uri="{FF2B5EF4-FFF2-40B4-BE49-F238E27FC236}">
              <a16:creationId xmlns:a16="http://schemas.microsoft.com/office/drawing/2014/main" id="{00000000-0008-0000-0300-0000B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9" name="Text Box 9">
          <a:extLst>
            <a:ext uri="{FF2B5EF4-FFF2-40B4-BE49-F238E27FC236}">
              <a16:creationId xmlns:a16="http://schemas.microsoft.com/office/drawing/2014/main" id="{00000000-0008-0000-0300-0000B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0" name="Text Box 11">
          <a:extLst>
            <a:ext uri="{FF2B5EF4-FFF2-40B4-BE49-F238E27FC236}">
              <a16:creationId xmlns:a16="http://schemas.microsoft.com/office/drawing/2014/main" id="{00000000-0008-0000-0300-0000B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1" name="Text Box 8">
          <a:extLst>
            <a:ext uri="{FF2B5EF4-FFF2-40B4-BE49-F238E27FC236}">
              <a16:creationId xmlns:a16="http://schemas.microsoft.com/office/drawing/2014/main" id="{00000000-0008-0000-0300-0000B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2" name="Text Box 9">
          <a:extLst>
            <a:ext uri="{FF2B5EF4-FFF2-40B4-BE49-F238E27FC236}">
              <a16:creationId xmlns:a16="http://schemas.microsoft.com/office/drawing/2014/main" id="{00000000-0008-0000-0300-0000B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3" name="Text Box 11">
          <a:extLst>
            <a:ext uri="{FF2B5EF4-FFF2-40B4-BE49-F238E27FC236}">
              <a16:creationId xmlns:a16="http://schemas.microsoft.com/office/drawing/2014/main" id="{00000000-0008-0000-0300-0000B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4" name="Text Box 8">
          <a:extLst>
            <a:ext uri="{FF2B5EF4-FFF2-40B4-BE49-F238E27FC236}">
              <a16:creationId xmlns:a16="http://schemas.microsoft.com/office/drawing/2014/main" id="{00000000-0008-0000-0300-0000C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5" name="Text Box 9">
          <a:extLst>
            <a:ext uri="{FF2B5EF4-FFF2-40B4-BE49-F238E27FC236}">
              <a16:creationId xmlns:a16="http://schemas.microsoft.com/office/drawing/2014/main" id="{00000000-0008-0000-0300-0000C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6" name="Text Box 11">
          <a:extLst>
            <a:ext uri="{FF2B5EF4-FFF2-40B4-BE49-F238E27FC236}">
              <a16:creationId xmlns:a16="http://schemas.microsoft.com/office/drawing/2014/main" id="{00000000-0008-0000-0300-0000C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7" name="Text Box 8">
          <a:extLst>
            <a:ext uri="{FF2B5EF4-FFF2-40B4-BE49-F238E27FC236}">
              <a16:creationId xmlns:a16="http://schemas.microsoft.com/office/drawing/2014/main" id="{00000000-0008-0000-0300-0000C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8" name="Text Box 9">
          <a:extLst>
            <a:ext uri="{FF2B5EF4-FFF2-40B4-BE49-F238E27FC236}">
              <a16:creationId xmlns:a16="http://schemas.microsoft.com/office/drawing/2014/main" id="{00000000-0008-0000-0300-0000C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9" name="Text Box 11">
          <a:extLst>
            <a:ext uri="{FF2B5EF4-FFF2-40B4-BE49-F238E27FC236}">
              <a16:creationId xmlns:a16="http://schemas.microsoft.com/office/drawing/2014/main" id="{00000000-0008-0000-0300-0000C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550" name="Text Box 8">
          <a:extLst>
            <a:ext uri="{FF2B5EF4-FFF2-40B4-BE49-F238E27FC236}">
              <a16:creationId xmlns:a16="http://schemas.microsoft.com/office/drawing/2014/main" id="{00000000-0008-0000-0300-0000C611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51" name="Text Box 11">
          <a:extLst>
            <a:ext uri="{FF2B5EF4-FFF2-40B4-BE49-F238E27FC236}">
              <a16:creationId xmlns:a16="http://schemas.microsoft.com/office/drawing/2014/main" id="{00000000-0008-0000-0300-0000C7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52" name="Text Box 8">
          <a:extLst>
            <a:ext uri="{FF2B5EF4-FFF2-40B4-BE49-F238E27FC236}">
              <a16:creationId xmlns:a16="http://schemas.microsoft.com/office/drawing/2014/main" id="{00000000-0008-0000-0300-0000C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53" name="Text Box 9">
          <a:extLst>
            <a:ext uri="{FF2B5EF4-FFF2-40B4-BE49-F238E27FC236}">
              <a16:creationId xmlns:a16="http://schemas.microsoft.com/office/drawing/2014/main" id="{00000000-0008-0000-0300-0000C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54" name="Text Box 11">
          <a:extLst>
            <a:ext uri="{FF2B5EF4-FFF2-40B4-BE49-F238E27FC236}">
              <a16:creationId xmlns:a16="http://schemas.microsoft.com/office/drawing/2014/main" id="{00000000-0008-0000-0300-0000C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4555" name="Text Box 11">
          <a:extLst>
            <a:ext uri="{FF2B5EF4-FFF2-40B4-BE49-F238E27FC236}">
              <a16:creationId xmlns:a16="http://schemas.microsoft.com/office/drawing/2014/main" id="{00000000-0008-0000-0300-0000CB11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56" name="Text Box 8">
          <a:extLst>
            <a:ext uri="{FF2B5EF4-FFF2-40B4-BE49-F238E27FC236}">
              <a16:creationId xmlns:a16="http://schemas.microsoft.com/office/drawing/2014/main" id="{00000000-0008-0000-0300-0000CC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57" name="Text Box 9">
          <a:extLst>
            <a:ext uri="{FF2B5EF4-FFF2-40B4-BE49-F238E27FC236}">
              <a16:creationId xmlns:a16="http://schemas.microsoft.com/office/drawing/2014/main" id="{00000000-0008-0000-0300-0000CD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58" name="Text Box 11">
          <a:extLst>
            <a:ext uri="{FF2B5EF4-FFF2-40B4-BE49-F238E27FC236}">
              <a16:creationId xmlns:a16="http://schemas.microsoft.com/office/drawing/2014/main" id="{00000000-0008-0000-0300-0000CE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59" name="Text Box 8">
          <a:extLst>
            <a:ext uri="{FF2B5EF4-FFF2-40B4-BE49-F238E27FC236}">
              <a16:creationId xmlns:a16="http://schemas.microsoft.com/office/drawing/2014/main" id="{00000000-0008-0000-0300-0000C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0" name="Text Box 9">
          <a:extLst>
            <a:ext uri="{FF2B5EF4-FFF2-40B4-BE49-F238E27FC236}">
              <a16:creationId xmlns:a16="http://schemas.microsoft.com/office/drawing/2014/main" id="{00000000-0008-0000-0300-0000D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1" name="Text Box 11">
          <a:extLst>
            <a:ext uri="{FF2B5EF4-FFF2-40B4-BE49-F238E27FC236}">
              <a16:creationId xmlns:a16="http://schemas.microsoft.com/office/drawing/2014/main" id="{00000000-0008-0000-0300-0000D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62" name="Text Box 8">
          <a:extLst>
            <a:ext uri="{FF2B5EF4-FFF2-40B4-BE49-F238E27FC236}">
              <a16:creationId xmlns:a16="http://schemas.microsoft.com/office/drawing/2014/main" id="{00000000-0008-0000-0300-0000D2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63" name="Text Box 9">
          <a:extLst>
            <a:ext uri="{FF2B5EF4-FFF2-40B4-BE49-F238E27FC236}">
              <a16:creationId xmlns:a16="http://schemas.microsoft.com/office/drawing/2014/main" id="{00000000-0008-0000-0300-0000D3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64" name="Text Box 11">
          <a:extLst>
            <a:ext uri="{FF2B5EF4-FFF2-40B4-BE49-F238E27FC236}">
              <a16:creationId xmlns:a16="http://schemas.microsoft.com/office/drawing/2014/main" id="{00000000-0008-0000-0300-0000D411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5" name="Text Box 8">
          <a:extLst>
            <a:ext uri="{FF2B5EF4-FFF2-40B4-BE49-F238E27FC236}">
              <a16:creationId xmlns:a16="http://schemas.microsoft.com/office/drawing/2014/main" id="{00000000-0008-0000-0300-0000D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6" name="Text Box 9">
          <a:extLst>
            <a:ext uri="{FF2B5EF4-FFF2-40B4-BE49-F238E27FC236}">
              <a16:creationId xmlns:a16="http://schemas.microsoft.com/office/drawing/2014/main" id="{00000000-0008-0000-0300-0000D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7" name="Text Box 11">
          <a:extLst>
            <a:ext uri="{FF2B5EF4-FFF2-40B4-BE49-F238E27FC236}">
              <a16:creationId xmlns:a16="http://schemas.microsoft.com/office/drawing/2014/main" id="{00000000-0008-0000-0300-0000D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568" name="Text Box 8">
          <a:extLst>
            <a:ext uri="{FF2B5EF4-FFF2-40B4-BE49-F238E27FC236}">
              <a16:creationId xmlns:a16="http://schemas.microsoft.com/office/drawing/2014/main" id="{00000000-0008-0000-0300-0000D811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69" name="Text Box 11">
          <a:extLst>
            <a:ext uri="{FF2B5EF4-FFF2-40B4-BE49-F238E27FC236}">
              <a16:creationId xmlns:a16="http://schemas.microsoft.com/office/drawing/2014/main" id="{00000000-0008-0000-0300-0000D9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0" name="Text Box 11">
          <a:extLst>
            <a:ext uri="{FF2B5EF4-FFF2-40B4-BE49-F238E27FC236}">
              <a16:creationId xmlns:a16="http://schemas.microsoft.com/office/drawing/2014/main" id="{00000000-0008-0000-0300-0000DA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1" name="Text Box 11">
          <a:extLst>
            <a:ext uri="{FF2B5EF4-FFF2-40B4-BE49-F238E27FC236}">
              <a16:creationId xmlns:a16="http://schemas.microsoft.com/office/drawing/2014/main" id="{00000000-0008-0000-0300-0000DB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2" name="Text Box 11">
          <a:extLst>
            <a:ext uri="{FF2B5EF4-FFF2-40B4-BE49-F238E27FC236}">
              <a16:creationId xmlns:a16="http://schemas.microsoft.com/office/drawing/2014/main" id="{00000000-0008-0000-0300-0000DC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3" name="Text Box 11">
          <a:extLst>
            <a:ext uri="{FF2B5EF4-FFF2-40B4-BE49-F238E27FC236}">
              <a16:creationId xmlns:a16="http://schemas.microsoft.com/office/drawing/2014/main" id="{00000000-0008-0000-0300-0000DD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4" name="Text Box 11">
          <a:extLst>
            <a:ext uri="{FF2B5EF4-FFF2-40B4-BE49-F238E27FC236}">
              <a16:creationId xmlns:a16="http://schemas.microsoft.com/office/drawing/2014/main" id="{00000000-0008-0000-0300-0000DE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5" name="Text Box 11">
          <a:extLst>
            <a:ext uri="{FF2B5EF4-FFF2-40B4-BE49-F238E27FC236}">
              <a16:creationId xmlns:a16="http://schemas.microsoft.com/office/drawing/2014/main" id="{00000000-0008-0000-0300-0000DF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6" name="Text Box 11">
          <a:extLst>
            <a:ext uri="{FF2B5EF4-FFF2-40B4-BE49-F238E27FC236}">
              <a16:creationId xmlns:a16="http://schemas.microsoft.com/office/drawing/2014/main" id="{00000000-0008-0000-0300-0000E0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7" name="Text Box 11">
          <a:extLst>
            <a:ext uri="{FF2B5EF4-FFF2-40B4-BE49-F238E27FC236}">
              <a16:creationId xmlns:a16="http://schemas.microsoft.com/office/drawing/2014/main" id="{00000000-0008-0000-0300-0000E1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578" name="Text Box 8">
          <a:extLst>
            <a:ext uri="{FF2B5EF4-FFF2-40B4-BE49-F238E27FC236}">
              <a16:creationId xmlns:a16="http://schemas.microsoft.com/office/drawing/2014/main" id="{00000000-0008-0000-0300-0000E211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9" name="Text Box 11">
          <a:extLst>
            <a:ext uri="{FF2B5EF4-FFF2-40B4-BE49-F238E27FC236}">
              <a16:creationId xmlns:a16="http://schemas.microsoft.com/office/drawing/2014/main" id="{00000000-0008-0000-0300-0000E311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0" name="Text Box 9">
          <a:extLst>
            <a:ext uri="{FF2B5EF4-FFF2-40B4-BE49-F238E27FC236}">
              <a16:creationId xmlns:a16="http://schemas.microsoft.com/office/drawing/2014/main" id="{00000000-0008-0000-0300-0000E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1" name="Text Box 11">
          <a:extLst>
            <a:ext uri="{FF2B5EF4-FFF2-40B4-BE49-F238E27FC236}">
              <a16:creationId xmlns:a16="http://schemas.microsoft.com/office/drawing/2014/main" id="{00000000-0008-0000-0300-0000E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2" name="Text Box 8">
          <a:extLst>
            <a:ext uri="{FF2B5EF4-FFF2-40B4-BE49-F238E27FC236}">
              <a16:creationId xmlns:a16="http://schemas.microsoft.com/office/drawing/2014/main" id="{00000000-0008-0000-0300-0000E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3" name="Text Box 9">
          <a:extLst>
            <a:ext uri="{FF2B5EF4-FFF2-40B4-BE49-F238E27FC236}">
              <a16:creationId xmlns:a16="http://schemas.microsoft.com/office/drawing/2014/main" id="{00000000-0008-0000-0300-0000E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4" name="Text Box 11">
          <a:extLst>
            <a:ext uri="{FF2B5EF4-FFF2-40B4-BE49-F238E27FC236}">
              <a16:creationId xmlns:a16="http://schemas.microsoft.com/office/drawing/2014/main" id="{00000000-0008-0000-0300-0000E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5" name="Text Box 8">
          <a:extLst>
            <a:ext uri="{FF2B5EF4-FFF2-40B4-BE49-F238E27FC236}">
              <a16:creationId xmlns:a16="http://schemas.microsoft.com/office/drawing/2014/main" id="{00000000-0008-0000-0300-0000E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6" name="Text Box 9">
          <a:extLst>
            <a:ext uri="{FF2B5EF4-FFF2-40B4-BE49-F238E27FC236}">
              <a16:creationId xmlns:a16="http://schemas.microsoft.com/office/drawing/2014/main" id="{00000000-0008-0000-0300-0000E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7" name="Text Box 11">
          <a:extLst>
            <a:ext uri="{FF2B5EF4-FFF2-40B4-BE49-F238E27FC236}">
              <a16:creationId xmlns:a16="http://schemas.microsoft.com/office/drawing/2014/main" id="{00000000-0008-0000-0300-0000E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8" name="Text Box 8">
          <a:extLst>
            <a:ext uri="{FF2B5EF4-FFF2-40B4-BE49-F238E27FC236}">
              <a16:creationId xmlns:a16="http://schemas.microsoft.com/office/drawing/2014/main" id="{00000000-0008-0000-0300-0000E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9" name="Text Box 9">
          <a:extLst>
            <a:ext uri="{FF2B5EF4-FFF2-40B4-BE49-F238E27FC236}">
              <a16:creationId xmlns:a16="http://schemas.microsoft.com/office/drawing/2014/main" id="{00000000-0008-0000-0300-0000E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0" name="Text Box 11">
          <a:extLst>
            <a:ext uri="{FF2B5EF4-FFF2-40B4-BE49-F238E27FC236}">
              <a16:creationId xmlns:a16="http://schemas.microsoft.com/office/drawing/2014/main" id="{00000000-0008-0000-0300-0000E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1" name="Text Box 8">
          <a:extLst>
            <a:ext uri="{FF2B5EF4-FFF2-40B4-BE49-F238E27FC236}">
              <a16:creationId xmlns:a16="http://schemas.microsoft.com/office/drawing/2014/main" id="{00000000-0008-0000-0300-0000E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2" name="Text Box 9">
          <a:extLst>
            <a:ext uri="{FF2B5EF4-FFF2-40B4-BE49-F238E27FC236}">
              <a16:creationId xmlns:a16="http://schemas.microsoft.com/office/drawing/2014/main" id="{00000000-0008-0000-0300-0000F0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3" name="Text Box 11">
          <a:extLst>
            <a:ext uri="{FF2B5EF4-FFF2-40B4-BE49-F238E27FC236}">
              <a16:creationId xmlns:a16="http://schemas.microsoft.com/office/drawing/2014/main" id="{00000000-0008-0000-0300-0000F1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4" name="Text Box 8">
          <a:extLst>
            <a:ext uri="{FF2B5EF4-FFF2-40B4-BE49-F238E27FC236}">
              <a16:creationId xmlns:a16="http://schemas.microsoft.com/office/drawing/2014/main" id="{00000000-0008-0000-0300-0000F2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5" name="Text Box 9">
          <a:extLst>
            <a:ext uri="{FF2B5EF4-FFF2-40B4-BE49-F238E27FC236}">
              <a16:creationId xmlns:a16="http://schemas.microsoft.com/office/drawing/2014/main" id="{00000000-0008-0000-0300-0000F3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6" name="Text Box 11">
          <a:extLst>
            <a:ext uri="{FF2B5EF4-FFF2-40B4-BE49-F238E27FC236}">
              <a16:creationId xmlns:a16="http://schemas.microsoft.com/office/drawing/2014/main" id="{00000000-0008-0000-0300-0000F4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7" name="Text Box 8">
          <a:extLst>
            <a:ext uri="{FF2B5EF4-FFF2-40B4-BE49-F238E27FC236}">
              <a16:creationId xmlns:a16="http://schemas.microsoft.com/office/drawing/2014/main" id="{00000000-0008-0000-0300-0000F5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8" name="Text Box 9">
          <a:extLst>
            <a:ext uri="{FF2B5EF4-FFF2-40B4-BE49-F238E27FC236}">
              <a16:creationId xmlns:a16="http://schemas.microsoft.com/office/drawing/2014/main" id="{00000000-0008-0000-0300-0000F6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9" name="Text Box 11">
          <a:extLst>
            <a:ext uri="{FF2B5EF4-FFF2-40B4-BE49-F238E27FC236}">
              <a16:creationId xmlns:a16="http://schemas.microsoft.com/office/drawing/2014/main" id="{00000000-0008-0000-0300-0000F7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0" name="Text Box 8">
          <a:extLst>
            <a:ext uri="{FF2B5EF4-FFF2-40B4-BE49-F238E27FC236}">
              <a16:creationId xmlns:a16="http://schemas.microsoft.com/office/drawing/2014/main" id="{00000000-0008-0000-0300-0000F8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1" name="Text Box 9">
          <a:extLst>
            <a:ext uri="{FF2B5EF4-FFF2-40B4-BE49-F238E27FC236}">
              <a16:creationId xmlns:a16="http://schemas.microsoft.com/office/drawing/2014/main" id="{00000000-0008-0000-0300-0000F9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2" name="Text Box 11">
          <a:extLst>
            <a:ext uri="{FF2B5EF4-FFF2-40B4-BE49-F238E27FC236}">
              <a16:creationId xmlns:a16="http://schemas.microsoft.com/office/drawing/2014/main" id="{00000000-0008-0000-0300-0000FA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3" name="Text Box 8">
          <a:extLst>
            <a:ext uri="{FF2B5EF4-FFF2-40B4-BE49-F238E27FC236}">
              <a16:creationId xmlns:a16="http://schemas.microsoft.com/office/drawing/2014/main" id="{00000000-0008-0000-0300-0000FB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4" name="Text Box 9">
          <a:extLst>
            <a:ext uri="{FF2B5EF4-FFF2-40B4-BE49-F238E27FC236}">
              <a16:creationId xmlns:a16="http://schemas.microsoft.com/office/drawing/2014/main" id="{00000000-0008-0000-0300-0000FC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5" name="Text Box 11">
          <a:extLst>
            <a:ext uri="{FF2B5EF4-FFF2-40B4-BE49-F238E27FC236}">
              <a16:creationId xmlns:a16="http://schemas.microsoft.com/office/drawing/2014/main" id="{00000000-0008-0000-0300-0000FD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6" name="Text Box 8">
          <a:extLst>
            <a:ext uri="{FF2B5EF4-FFF2-40B4-BE49-F238E27FC236}">
              <a16:creationId xmlns:a16="http://schemas.microsoft.com/office/drawing/2014/main" id="{00000000-0008-0000-0300-0000FE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7" name="Text Box 9">
          <a:extLst>
            <a:ext uri="{FF2B5EF4-FFF2-40B4-BE49-F238E27FC236}">
              <a16:creationId xmlns:a16="http://schemas.microsoft.com/office/drawing/2014/main" id="{00000000-0008-0000-0300-0000FF11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8" name="Text Box 11">
          <a:extLst>
            <a:ext uri="{FF2B5EF4-FFF2-40B4-BE49-F238E27FC236}">
              <a16:creationId xmlns:a16="http://schemas.microsoft.com/office/drawing/2014/main" id="{00000000-0008-0000-0300-00000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9" name="Text Box 8">
          <a:extLst>
            <a:ext uri="{FF2B5EF4-FFF2-40B4-BE49-F238E27FC236}">
              <a16:creationId xmlns:a16="http://schemas.microsoft.com/office/drawing/2014/main" id="{00000000-0008-0000-0300-00000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0" name="Text Box 9">
          <a:extLst>
            <a:ext uri="{FF2B5EF4-FFF2-40B4-BE49-F238E27FC236}">
              <a16:creationId xmlns:a16="http://schemas.microsoft.com/office/drawing/2014/main" id="{00000000-0008-0000-0300-00000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1" name="Text Box 11">
          <a:extLst>
            <a:ext uri="{FF2B5EF4-FFF2-40B4-BE49-F238E27FC236}">
              <a16:creationId xmlns:a16="http://schemas.microsoft.com/office/drawing/2014/main" id="{00000000-0008-0000-0300-00000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2" name="Text Box 8">
          <a:extLst>
            <a:ext uri="{FF2B5EF4-FFF2-40B4-BE49-F238E27FC236}">
              <a16:creationId xmlns:a16="http://schemas.microsoft.com/office/drawing/2014/main" id="{00000000-0008-0000-0300-00000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3" name="Text Box 9">
          <a:extLst>
            <a:ext uri="{FF2B5EF4-FFF2-40B4-BE49-F238E27FC236}">
              <a16:creationId xmlns:a16="http://schemas.microsoft.com/office/drawing/2014/main" id="{00000000-0008-0000-0300-00000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4" name="Text Box 11">
          <a:extLst>
            <a:ext uri="{FF2B5EF4-FFF2-40B4-BE49-F238E27FC236}">
              <a16:creationId xmlns:a16="http://schemas.microsoft.com/office/drawing/2014/main" id="{00000000-0008-0000-0300-00000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615" name="Text Box 8">
          <a:extLst>
            <a:ext uri="{FF2B5EF4-FFF2-40B4-BE49-F238E27FC236}">
              <a16:creationId xmlns:a16="http://schemas.microsoft.com/office/drawing/2014/main" id="{00000000-0008-0000-0300-000007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16" name="Text Box 11">
          <a:extLst>
            <a:ext uri="{FF2B5EF4-FFF2-40B4-BE49-F238E27FC236}">
              <a16:creationId xmlns:a16="http://schemas.microsoft.com/office/drawing/2014/main" id="{00000000-0008-0000-0300-000008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7" name="Text Box 8">
          <a:extLst>
            <a:ext uri="{FF2B5EF4-FFF2-40B4-BE49-F238E27FC236}">
              <a16:creationId xmlns:a16="http://schemas.microsoft.com/office/drawing/2014/main" id="{00000000-0008-0000-0300-00000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8" name="Text Box 9">
          <a:extLst>
            <a:ext uri="{FF2B5EF4-FFF2-40B4-BE49-F238E27FC236}">
              <a16:creationId xmlns:a16="http://schemas.microsoft.com/office/drawing/2014/main" id="{00000000-0008-0000-0300-00000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9" name="Text Box 11">
          <a:extLst>
            <a:ext uri="{FF2B5EF4-FFF2-40B4-BE49-F238E27FC236}">
              <a16:creationId xmlns:a16="http://schemas.microsoft.com/office/drawing/2014/main" id="{00000000-0008-0000-0300-00000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0" name="Text Box 8">
          <a:extLst>
            <a:ext uri="{FF2B5EF4-FFF2-40B4-BE49-F238E27FC236}">
              <a16:creationId xmlns:a16="http://schemas.microsoft.com/office/drawing/2014/main" id="{00000000-0008-0000-0300-00000C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1" name="Text Box 9">
          <a:extLst>
            <a:ext uri="{FF2B5EF4-FFF2-40B4-BE49-F238E27FC236}">
              <a16:creationId xmlns:a16="http://schemas.microsoft.com/office/drawing/2014/main" id="{00000000-0008-0000-0300-00000D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2" name="Text Box 11">
          <a:extLst>
            <a:ext uri="{FF2B5EF4-FFF2-40B4-BE49-F238E27FC236}">
              <a16:creationId xmlns:a16="http://schemas.microsoft.com/office/drawing/2014/main" id="{00000000-0008-0000-0300-00000E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23" name="Text Box 8">
          <a:extLst>
            <a:ext uri="{FF2B5EF4-FFF2-40B4-BE49-F238E27FC236}">
              <a16:creationId xmlns:a16="http://schemas.microsoft.com/office/drawing/2014/main" id="{00000000-0008-0000-0300-00000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24" name="Text Box 9">
          <a:extLst>
            <a:ext uri="{FF2B5EF4-FFF2-40B4-BE49-F238E27FC236}">
              <a16:creationId xmlns:a16="http://schemas.microsoft.com/office/drawing/2014/main" id="{00000000-0008-0000-0300-00001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25" name="Text Box 11">
          <a:extLst>
            <a:ext uri="{FF2B5EF4-FFF2-40B4-BE49-F238E27FC236}">
              <a16:creationId xmlns:a16="http://schemas.microsoft.com/office/drawing/2014/main" id="{00000000-0008-0000-0300-00001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6" name="Text Box 8">
          <a:extLst>
            <a:ext uri="{FF2B5EF4-FFF2-40B4-BE49-F238E27FC236}">
              <a16:creationId xmlns:a16="http://schemas.microsoft.com/office/drawing/2014/main" id="{00000000-0008-0000-0300-000012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7" name="Text Box 9">
          <a:extLst>
            <a:ext uri="{FF2B5EF4-FFF2-40B4-BE49-F238E27FC236}">
              <a16:creationId xmlns:a16="http://schemas.microsoft.com/office/drawing/2014/main" id="{00000000-0008-0000-0300-000013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8" name="Text Box 11">
          <a:extLst>
            <a:ext uri="{FF2B5EF4-FFF2-40B4-BE49-F238E27FC236}">
              <a16:creationId xmlns:a16="http://schemas.microsoft.com/office/drawing/2014/main" id="{00000000-0008-0000-0300-000014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29" name="Text Box 8">
          <a:extLst>
            <a:ext uri="{FF2B5EF4-FFF2-40B4-BE49-F238E27FC236}">
              <a16:creationId xmlns:a16="http://schemas.microsoft.com/office/drawing/2014/main" id="{00000000-0008-0000-0300-00001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30" name="Text Box 9">
          <a:extLst>
            <a:ext uri="{FF2B5EF4-FFF2-40B4-BE49-F238E27FC236}">
              <a16:creationId xmlns:a16="http://schemas.microsoft.com/office/drawing/2014/main" id="{00000000-0008-0000-0300-00001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31" name="Text Box 11">
          <a:extLst>
            <a:ext uri="{FF2B5EF4-FFF2-40B4-BE49-F238E27FC236}">
              <a16:creationId xmlns:a16="http://schemas.microsoft.com/office/drawing/2014/main" id="{00000000-0008-0000-0300-00001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632" name="Text Box 8">
          <a:extLst>
            <a:ext uri="{FF2B5EF4-FFF2-40B4-BE49-F238E27FC236}">
              <a16:creationId xmlns:a16="http://schemas.microsoft.com/office/drawing/2014/main" id="{00000000-0008-0000-0300-000018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3" name="Text Box 11">
          <a:extLst>
            <a:ext uri="{FF2B5EF4-FFF2-40B4-BE49-F238E27FC236}">
              <a16:creationId xmlns:a16="http://schemas.microsoft.com/office/drawing/2014/main" id="{00000000-0008-0000-0300-000019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4" name="Text Box 11">
          <a:extLst>
            <a:ext uri="{FF2B5EF4-FFF2-40B4-BE49-F238E27FC236}">
              <a16:creationId xmlns:a16="http://schemas.microsoft.com/office/drawing/2014/main" id="{00000000-0008-0000-0300-00001A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5" name="Text Box 11">
          <a:extLst>
            <a:ext uri="{FF2B5EF4-FFF2-40B4-BE49-F238E27FC236}">
              <a16:creationId xmlns:a16="http://schemas.microsoft.com/office/drawing/2014/main" id="{00000000-0008-0000-0300-00001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6" name="Text Box 11">
          <a:extLst>
            <a:ext uri="{FF2B5EF4-FFF2-40B4-BE49-F238E27FC236}">
              <a16:creationId xmlns:a16="http://schemas.microsoft.com/office/drawing/2014/main" id="{00000000-0008-0000-0300-00001C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7" name="Text Box 11">
          <a:extLst>
            <a:ext uri="{FF2B5EF4-FFF2-40B4-BE49-F238E27FC236}">
              <a16:creationId xmlns:a16="http://schemas.microsoft.com/office/drawing/2014/main" id="{00000000-0008-0000-0300-00001D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8" name="Text Box 11">
          <a:extLst>
            <a:ext uri="{FF2B5EF4-FFF2-40B4-BE49-F238E27FC236}">
              <a16:creationId xmlns:a16="http://schemas.microsoft.com/office/drawing/2014/main" id="{00000000-0008-0000-0300-00001E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9" name="Text Box 11">
          <a:extLst>
            <a:ext uri="{FF2B5EF4-FFF2-40B4-BE49-F238E27FC236}">
              <a16:creationId xmlns:a16="http://schemas.microsoft.com/office/drawing/2014/main" id="{00000000-0008-0000-0300-00001F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40" name="Text Box 11">
          <a:extLst>
            <a:ext uri="{FF2B5EF4-FFF2-40B4-BE49-F238E27FC236}">
              <a16:creationId xmlns:a16="http://schemas.microsoft.com/office/drawing/2014/main" id="{00000000-0008-0000-0300-000020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641" name="Text Box 8">
          <a:extLst>
            <a:ext uri="{FF2B5EF4-FFF2-40B4-BE49-F238E27FC236}">
              <a16:creationId xmlns:a16="http://schemas.microsoft.com/office/drawing/2014/main" id="{00000000-0008-0000-0300-000021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2" name="Text Box 8">
          <a:extLst>
            <a:ext uri="{FF2B5EF4-FFF2-40B4-BE49-F238E27FC236}">
              <a16:creationId xmlns:a16="http://schemas.microsoft.com/office/drawing/2014/main" id="{00000000-0008-0000-0300-00002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3" name="Text Box 9">
          <a:extLst>
            <a:ext uri="{FF2B5EF4-FFF2-40B4-BE49-F238E27FC236}">
              <a16:creationId xmlns:a16="http://schemas.microsoft.com/office/drawing/2014/main" id="{00000000-0008-0000-0300-00002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4" name="Text Box 11">
          <a:extLst>
            <a:ext uri="{FF2B5EF4-FFF2-40B4-BE49-F238E27FC236}">
              <a16:creationId xmlns:a16="http://schemas.microsoft.com/office/drawing/2014/main" id="{00000000-0008-0000-0300-00002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5" name="Text Box 8">
          <a:extLst>
            <a:ext uri="{FF2B5EF4-FFF2-40B4-BE49-F238E27FC236}">
              <a16:creationId xmlns:a16="http://schemas.microsoft.com/office/drawing/2014/main" id="{00000000-0008-0000-0300-00002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6" name="Text Box 9">
          <a:extLst>
            <a:ext uri="{FF2B5EF4-FFF2-40B4-BE49-F238E27FC236}">
              <a16:creationId xmlns:a16="http://schemas.microsoft.com/office/drawing/2014/main" id="{00000000-0008-0000-0300-00002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7" name="Text Box 11">
          <a:extLst>
            <a:ext uri="{FF2B5EF4-FFF2-40B4-BE49-F238E27FC236}">
              <a16:creationId xmlns:a16="http://schemas.microsoft.com/office/drawing/2014/main" id="{00000000-0008-0000-0300-00002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8" name="Text Box 8">
          <a:extLst>
            <a:ext uri="{FF2B5EF4-FFF2-40B4-BE49-F238E27FC236}">
              <a16:creationId xmlns:a16="http://schemas.microsoft.com/office/drawing/2014/main" id="{00000000-0008-0000-0300-00002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9" name="Text Box 9">
          <a:extLst>
            <a:ext uri="{FF2B5EF4-FFF2-40B4-BE49-F238E27FC236}">
              <a16:creationId xmlns:a16="http://schemas.microsoft.com/office/drawing/2014/main" id="{00000000-0008-0000-0300-00002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0" name="Text Box 11">
          <a:extLst>
            <a:ext uri="{FF2B5EF4-FFF2-40B4-BE49-F238E27FC236}">
              <a16:creationId xmlns:a16="http://schemas.microsoft.com/office/drawing/2014/main" id="{00000000-0008-0000-0300-00002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1" name="Text Box 8">
          <a:extLst>
            <a:ext uri="{FF2B5EF4-FFF2-40B4-BE49-F238E27FC236}">
              <a16:creationId xmlns:a16="http://schemas.microsoft.com/office/drawing/2014/main" id="{00000000-0008-0000-0300-00002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2" name="Text Box 9">
          <a:extLst>
            <a:ext uri="{FF2B5EF4-FFF2-40B4-BE49-F238E27FC236}">
              <a16:creationId xmlns:a16="http://schemas.microsoft.com/office/drawing/2014/main" id="{00000000-0008-0000-0300-00002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3" name="Text Box 11">
          <a:extLst>
            <a:ext uri="{FF2B5EF4-FFF2-40B4-BE49-F238E27FC236}">
              <a16:creationId xmlns:a16="http://schemas.microsoft.com/office/drawing/2014/main" id="{00000000-0008-0000-0300-00002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4" name="Text Box 8">
          <a:extLst>
            <a:ext uri="{FF2B5EF4-FFF2-40B4-BE49-F238E27FC236}">
              <a16:creationId xmlns:a16="http://schemas.microsoft.com/office/drawing/2014/main" id="{00000000-0008-0000-0300-00002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5" name="Text Box 9">
          <a:extLst>
            <a:ext uri="{FF2B5EF4-FFF2-40B4-BE49-F238E27FC236}">
              <a16:creationId xmlns:a16="http://schemas.microsoft.com/office/drawing/2014/main" id="{00000000-0008-0000-0300-00002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6" name="Text Box 11">
          <a:extLst>
            <a:ext uri="{FF2B5EF4-FFF2-40B4-BE49-F238E27FC236}">
              <a16:creationId xmlns:a16="http://schemas.microsoft.com/office/drawing/2014/main" id="{00000000-0008-0000-0300-00003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7" name="Text Box 8">
          <a:extLst>
            <a:ext uri="{FF2B5EF4-FFF2-40B4-BE49-F238E27FC236}">
              <a16:creationId xmlns:a16="http://schemas.microsoft.com/office/drawing/2014/main" id="{00000000-0008-0000-0300-00003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8" name="Text Box 9">
          <a:extLst>
            <a:ext uri="{FF2B5EF4-FFF2-40B4-BE49-F238E27FC236}">
              <a16:creationId xmlns:a16="http://schemas.microsoft.com/office/drawing/2014/main" id="{00000000-0008-0000-0300-00003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9" name="Text Box 11">
          <a:extLst>
            <a:ext uri="{FF2B5EF4-FFF2-40B4-BE49-F238E27FC236}">
              <a16:creationId xmlns:a16="http://schemas.microsoft.com/office/drawing/2014/main" id="{00000000-0008-0000-0300-00003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0" name="Text Box 11">
          <a:extLst>
            <a:ext uri="{FF2B5EF4-FFF2-40B4-BE49-F238E27FC236}">
              <a16:creationId xmlns:a16="http://schemas.microsoft.com/office/drawing/2014/main" id="{00000000-0008-0000-0300-00003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1" name="Text Box 9">
          <a:extLst>
            <a:ext uri="{FF2B5EF4-FFF2-40B4-BE49-F238E27FC236}">
              <a16:creationId xmlns:a16="http://schemas.microsoft.com/office/drawing/2014/main" id="{00000000-0008-0000-0300-00003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2" name="Text Box 11">
          <a:extLst>
            <a:ext uri="{FF2B5EF4-FFF2-40B4-BE49-F238E27FC236}">
              <a16:creationId xmlns:a16="http://schemas.microsoft.com/office/drawing/2014/main" id="{00000000-0008-0000-0300-00003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3" name="Text Box 8">
          <a:extLst>
            <a:ext uri="{FF2B5EF4-FFF2-40B4-BE49-F238E27FC236}">
              <a16:creationId xmlns:a16="http://schemas.microsoft.com/office/drawing/2014/main" id="{00000000-0008-0000-0300-00003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4" name="Text Box 9">
          <a:extLst>
            <a:ext uri="{FF2B5EF4-FFF2-40B4-BE49-F238E27FC236}">
              <a16:creationId xmlns:a16="http://schemas.microsoft.com/office/drawing/2014/main" id="{00000000-0008-0000-0300-00003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5" name="Text Box 11">
          <a:extLst>
            <a:ext uri="{FF2B5EF4-FFF2-40B4-BE49-F238E27FC236}">
              <a16:creationId xmlns:a16="http://schemas.microsoft.com/office/drawing/2014/main" id="{00000000-0008-0000-0300-00003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6" name="Text Box 8">
          <a:extLst>
            <a:ext uri="{FF2B5EF4-FFF2-40B4-BE49-F238E27FC236}">
              <a16:creationId xmlns:a16="http://schemas.microsoft.com/office/drawing/2014/main" id="{00000000-0008-0000-0300-00003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7" name="Text Box 9">
          <a:extLst>
            <a:ext uri="{FF2B5EF4-FFF2-40B4-BE49-F238E27FC236}">
              <a16:creationId xmlns:a16="http://schemas.microsoft.com/office/drawing/2014/main" id="{00000000-0008-0000-0300-00003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8" name="Text Box 11">
          <a:extLst>
            <a:ext uri="{FF2B5EF4-FFF2-40B4-BE49-F238E27FC236}">
              <a16:creationId xmlns:a16="http://schemas.microsoft.com/office/drawing/2014/main" id="{00000000-0008-0000-0300-00003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9" name="Text Box 8">
          <a:extLst>
            <a:ext uri="{FF2B5EF4-FFF2-40B4-BE49-F238E27FC236}">
              <a16:creationId xmlns:a16="http://schemas.microsoft.com/office/drawing/2014/main" id="{00000000-0008-0000-0300-00003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0" name="Text Box 9">
          <a:extLst>
            <a:ext uri="{FF2B5EF4-FFF2-40B4-BE49-F238E27FC236}">
              <a16:creationId xmlns:a16="http://schemas.microsoft.com/office/drawing/2014/main" id="{00000000-0008-0000-0300-00003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1" name="Text Box 11">
          <a:extLst>
            <a:ext uri="{FF2B5EF4-FFF2-40B4-BE49-F238E27FC236}">
              <a16:creationId xmlns:a16="http://schemas.microsoft.com/office/drawing/2014/main" id="{00000000-0008-0000-0300-00003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2" name="Text Box 8">
          <a:extLst>
            <a:ext uri="{FF2B5EF4-FFF2-40B4-BE49-F238E27FC236}">
              <a16:creationId xmlns:a16="http://schemas.microsoft.com/office/drawing/2014/main" id="{00000000-0008-0000-0300-00004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3" name="Text Box 9">
          <a:extLst>
            <a:ext uri="{FF2B5EF4-FFF2-40B4-BE49-F238E27FC236}">
              <a16:creationId xmlns:a16="http://schemas.microsoft.com/office/drawing/2014/main" id="{00000000-0008-0000-0300-00004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4" name="Text Box 11">
          <a:extLst>
            <a:ext uri="{FF2B5EF4-FFF2-40B4-BE49-F238E27FC236}">
              <a16:creationId xmlns:a16="http://schemas.microsoft.com/office/drawing/2014/main" id="{00000000-0008-0000-0300-00004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5" name="Text Box 8">
          <a:extLst>
            <a:ext uri="{FF2B5EF4-FFF2-40B4-BE49-F238E27FC236}">
              <a16:creationId xmlns:a16="http://schemas.microsoft.com/office/drawing/2014/main" id="{00000000-0008-0000-0300-00004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6" name="Text Box 9">
          <a:extLst>
            <a:ext uri="{FF2B5EF4-FFF2-40B4-BE49-F238E27FC236}">
              <a16:creationId xmlns:a16="http://schemas.microsoft.com/office/drawing/2014/main" id="{00000000-0008-0000-0300-00004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7" name="Text Box 11">
          <a:extLst>
            <a:ext uri="{FF2B5EF4-FFF2-40B4-BE49-F238E27FC236}">
              <a16:creationId xmlns:a16="http://schemas.microsoft.com/office/drawing/2014/main" id="{00000000-0008-0000-0300-00004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8" name="Text Box 8">
          <a:extLst>
            <a:ext uri="{FF2B5EF4-FFF2-40B4-BE49-F238E27FC236}">
              <a16:creationId xmlns:a16="http://schemas.microsoft.com/office/drawing/2014/main" id="{00000000-0008-0000-0300-00004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9" name="Text Box 9">
          <a:extLst>
            <a:ext uri="{FF2B5EF4-FFF2-40B4-BE49-F238E27FC236}">
              <a16:creationId xmlns:a16="http://schemas.microsoft.com/office/drawing/2014/main" id="{00000000-0008-0000-0300-00004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0" name="Text Box 11">
          <a:extLst>
            <a:ext uri="{FF2B5EF4-FFF2-40B4-BE49-F238E27FC236}">
              <a16:creationId xmlns:a16="http://schemas.microsoft.com/office/drawing/2014/main" id="{00000000-0008-0000-0300-00004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1" name="Text Box 8">
          <a:extLst>
            <a:ext uri="{FF2B5EF4-FFF2-40B4-BE49-F238E27FC236}">
              <a16:creationId xmlns:a16="http://schemas.microsoft.com/office/drawing/2014/main" id="{00000000-0008-0000-0300-00004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2" name="Text Box 9">
          <a:extLst>
            <a:ext uri="{FF2B5EF4-FFF2-40B4-BE49-F238E27FC236}">
              <a16:creationId xmlns:a16="http://schemas.microsoft.com/office/drawing/2014/main" id="{00000000-0008-0000-0300-00004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3" name="Text Box 11">
          <a:extLst>
            <a:ext uri="{FF2B5EF4-FFF2-40B4-BE49-F238E27FC236}">
              <a16:creationId xmlns:a16="http://schemas.microsoft.com/office/drawing/2014/main" id="{00000000-0008-0000-0300-00004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4" name="Text Box 8">
          <a:extLst>
            <a:ext uri="{FF2B5EF4-FFF2-40B4-BE49-F238E27FC236}">
              <a16:creationId xmlns:a16="http://schemas.microsoft.com/office/drawing/2014/main" id="{00000000-0008-0000-0300-00004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5" name="Text Box 9">
          <a:extLst>
            <a:ext uri="{FF2B5EF4-FFF2-40B4-BE49-F238E27FC236}">
              <a16:creationId xmlns:a16="http://schemas.microsoft.com/office/drawing/2014/main" id="{00000000-0008-0000-0300-00004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6" name="Text Box 11">
          <a:extLst>
            <a:ext uri="{FF2B5EF4-FFF2-40B4-BE49-F238E27FC236}">
              <a16:creationId xmlns:a16="http://schemas.microsoft.com/office/drawing/2014/main" id="{00000000-0008-0000-0300-00004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7" name="Text Box 8">
          <a:extLst>
            <a:ext uri="{FF2B5EF4-FFF2-40B4-BE49-F238E27FC236}">
              <a16:creationId xmlns:a16="http://schemas.microsoft.com/office/drawing/2014/main" id="{00000000-0008-0000-0300-00004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8" name="Text Box 9">
          <a:extLst>
            <a:ext uri="{FF2B5EF4-FFF2-40B4-BE49-F238E27FC236}">
              <a16:creationId xmlns:a16="http://schemas.microsoft.com/office/drawing/2014/main" id="{00000000-0008-0000-0300-00005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9" name="Text Box 11">
          <a:extLst>
            <a:ext uri="{FF2B5EF4-FFF2-40B4-BE49-F238E27FC236}">
              <a16:creationId xmlns:a16="http://schemas.microsoft.com/office/drawing/2014/main" id="{00000000-0008-0000-0300-00005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0" name="Text Box 8">
          <a:extLst>
            <a:ext uri="{FF2B5EF4-FFF2-40B4-BE49-F238E27FC236}">
              <a16:creationId xmlns:a16="http://schemas.microsoft.com/office/drawing/2014/main" id="{00000000-0008-0000-0300-00005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1" name="Text Box 9">
          <a:extLst>
            <a:ext uri="{FF2B5EF4-FFF2-40B4-BE49-F238E27FC236}">
              <a16:creationId xmlns:a16="http://schemas.microsoft.com/office/drawing/2014/main" id="{00000000-0008-0000-0300-00005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2" name="Text Box 11">
          <a:extLst>
            <a:ext uri="{FF2B5EF4-FFF2-40B4-BE49-F238E27FC236}">
              <a16:creationId xmlns:a16="http://schemas.microsoft.com/office/drawing/2014/main" id="{00000000-0008-0000-0300-00005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3" name="Text Box 8">
          <a:extLst>
            <a:ext uri="{FF2B5EF4-FFF2-40B4-BE49-F238E27FC236}">
              <a16:creationId xmlns:a16="http://schemas.microsoft.com/office/drawing/2014/main" id="{00000000-0008-0000-0300-00005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4" name="Text Box 9">
          <a:extLst>
            <a:ext uri="{FF2B5EF4-FFF2-40B4-BE49-F238E27FC236}">
              <a16:creationId xmlns:a16="http://schemas.microsoft.com/office/drawing/2014/main" id="{00000000-0008-0000-0300-00005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5" name="Text Box 11">
          <a:extLst>
            <a:ext uri="{FF2B5EF4-FFF2-40B4-BE49-F238E27FC236}">
              <a16:creationId xmlns:a16="http://schemas.microsoft.com/office/drawing/2014/main" id="{00000000-0008-0000-0300-00005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696" name="Text Box 8">
          <a:extLst>
            <a:ext uri="{FF2B5EF4-FFF2-40B4-BE49-F238E27FC236}">
              <a16:creationId xmlns:a16="http://schemas.microsoft.com/office/drawing/2014/main" id="{00000000-0008-0000-0300-000058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97" name="Text Box 11">
          <a:extLst>
            <a:ext uri="{FF2B5EF4-FFF2-40B4-BE49-F238E27FC236}">
              <a16:creationId xmlns:a16="http://schemas.microsoft.com/office/drawing/2014/main" id="{00000000-0008-0000-0300-000059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8" name="Text Box 8">
          <a:extLst>
            <a:ext uri="{FF2B5EF4-FFF2-40B4-BE49-F238E27FC236}">
              <a16:creationId xmlns:a16="http://schemas.microsoft.com/office/drawing/2014/main" id="{00000000-0008-0000-0300-00005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9" name="Text Box 9">
          <a:extLst>
            <a:ext uri="{FF2B5EF4-FFF2-40B4-BE49-F238E27FC236}">
              <a16:creationId xmlns:a16="http://schemas.microsoft.com/office/drawing/2014/main" id="{00000000-0008-0000-0300-00005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00" name="Text Box 11">
          <a:extLst>
            <a:ext uri="{FF2B5EF4-FFF2-40B4-BE49-F238E27FC236}">
              <a16:creationId xmlns:a16="http://schemas.microsoft.com/office/drawing/2014/main" id="{00000000-0008-0000-0300-00005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4701" name="Text Box 11">
          <a:extLst>
            <a:ext uri="{FF2B5EF4-FFF2-40B4-BE49-F238E27FC236}">
              <a16:creationId xmlns:a16="http://schemas.microsoft.com/office/drawing/2014/main" id="{00000000-0008-0000-0300-00005D12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2" name="Text Box 8">
          <a:extLst>
            <a:ext uri="{FF2B5EF4-FFF2-40B4-BE49-F238E27FC236}">
              <a16:creationId xmlns:a16="http://schemas.microsoft.com/office/drawing/2014/main" id="{00000000-0008-0000-0300-00005E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3" name="Text Box 9">
          <a:extLst>
            <a:ext uri="{FF2B5EF4-FFF2-40B4-BE49-F238E27FC236}">
              <a16:creationId xmlns:a16="http://schemas.microsoft.com/office/drawing/2014/main" id="{00000000-0008-0000-0300-00005F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4" name="Text Box 11">
          <a:extLst>
            <a:ext uri="{FF2B5EF4-FFF2-40B4-BE49-F238E27FC236}">
              <a16:creationId xmlns:a16="http://schemas.microsoft.com/office/drawing/2014/main" id="{00000000-0008-0000-0300-000060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05" name="Text Box 8">
          <a:extLst>
            <a:ext uri="{FF2B5EF4-FFF2-40B4-BE49-F238E27FC236}">
              <a16:creationId xmlns:a16="http://schemas.microsoft.com/office/drawing/2014/main" id="{00000000-0008-0000-0300-00006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06" name="Text Box 9">
          <a:extLst>
            <a:ext uri="{FF2B5EF4-FFF2-40B4-BE49-F238E27FC236}">
              <a16:creationId xmlns:a16="http://schemas.microsoft.com/office/drawing/2014/main" id="{00000000-0008-0000-0300-00006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07" name="Text Box 11">
          <a:extLst>
            <a:ext uri="{FF2B5EF4-FFF2-40B4-BE49-F238E27FC236}">
              <a16:creationId xmlns:a16="http://schemas.microsoft.com/office/drawing/2014/main" id="{00000000-0008-0000-0300-00006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8" name="Text Box 8">
          <a:extLst>
            <a:ext uri="{FF2B5EF4-FFF2-40B4-BE49-F238E27FC236}">
              <a16:creationId xmlns:a16="http://schemas.microsoft.com/office/drawing/2014/main" id="{00000000-0008-0000-0300-000064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9" name="Text Box 9">
          <a:extLst>
            <a:ext uri="{FF2B5EF4-FFF2-40B4-BE49-F238E27FC236}">
              <a16:creationId xmlns:a16="http://schemas.microsoft.com/office/drawing/2014/main" id="{00000000-0008-0000-0300-000065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10" name="Text Box 11">
          <a:extLst>
            <a:ext uri="{FF2B5EF4-FFF2-40B4-BE49-F238E27FC236}">
              <a16:creationId xmlns:a16="http://schemas.microsoft.com/office/drawing/2014/main" id="{00000000-0008-0000-0300-000066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11" name="Text Box 8">
          <a:extLst>
            <a:ext uri="{FF2B5EF4-FFF2-40B4-BE49-F238E27FC236}">
              <a16:creationId xmlns:a16="http://schemas.microsoft.com/office/drawing/2014/main" id="{00000000-0008-0000-0300-00006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12" name="Text Box 9">
          <a:extLst>
            <a:ext uri="{FF2B5EF4-FFF2-40B4-BE49-F238E27FC236}">
              <a16:creationId xmlns:a16="http://schemas.microsoft.com/office/drawing/2014/main" id="{00000000-0008-0000-0300-00006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13" name="Text Box 11">
          <a:extLst>
            <a:ext uri="{FF2B5EF4-FFF2-40B4-BE49-F238E27FC236}">
              <a16:creationId xmlns:a16="http://schemas.microsoft.com/office/drawing/2014/main" id="{00000000-0008-0000-0300-00006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14" name="Text Box 8">
          <a:extLst>
            <a:ext uri="{FF2B5EF4-FFF2-40B4-BE49-F238E27FC236}">
              <a16:creationId xmlns:a16="http://schemas.microsoft.com/office/drawing/2014/main" id="{00000000-0008-0000-0300-00006A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5" name="Text Box 11">
          <a:extLst>
            <a:ext uri="{FF2B5EF4-FFF2-40B4-BE49-F238E27FC236}">
              <a16:creationId xmlns:a16="http://schemas.microsoft.com/office/drawing/2014/main" id="{00000000-0008-0000-0300-00006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6" name="Text Box 11">
          <a:extLst>
            <a:ext uri="{FF2B5EF4-FFF2-40B4-BE49-F238E27FC236}">
              <a16:creationId xmlns:a16="http://schemas.microsoft.com/office/drawing/2014/main" id="{00000000-0008-0000-0300-00006C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7" name="Text Box 11">
          <a:extLst>
            <a:ext uri="{FF2B5EF4-FFF2-40B4-BE49-F238E27FC236}">
              <a16:creationId xmlns:a16="http://schemas.microsoft.com/office/drawing/2014/main" id="{00000000-0008-0000-0300-00006D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8" name="Text Box 11">
          <a:extLst>
            <a:ext uri="{FF2B5EF4-FFF2-40B4-BE49-F238E27FC236}">
              <a16:creationId xmlns:a16="http://schemas.microsoft.com/office/drawing/2014/main" id="{00000000-0008-0000-0300-00006E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9" name="Text Box 11">
          <a:extLst>
            <a:ext uri="{FF2B5EF4-FFF2-40B4-BE49-F238E27FC236}">
              <a16:creationId xmlns:a16="http://schemas.microsoft.com/office/drawing/2014/main" id="{00000000-0008-0000-0300-00006F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20" name="Text Box 11">
          <a:extLst>
            <a:ext uri="{FF2B5EF4-FFF2-40B4-BE49-F238E27FC236}">
              <a16:creationId xmlns:a16="http://schemas.microsoft.com/office/drawing/2014/main" id="{00000000-0008-0000-0300-000070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21" name="Text Box 11">
          <a:extLst>
            <a:ext uri="{FF2B5EF4-FFF2-40B4-BE49-F238E27FC236}">
              <a16:creationId xmlns:a16="http://schemas.microsoft.com/office/drawing/2014/main" id="{00000000-0008-0000-0300-000071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22" name="Text Box 11">
          <a:extLst>
            <a:ext uri="{FF2B5EF4-FFF2-40B4-BE49-F238E27FC236}">
              <a16:creationId xmlns:a16="http://schemas.microsoft.com/office/drawing/2014/main" id="{00000000-0008-0000-0300-000072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23" name="Text Box 11">
          <a:extLst>
            <a:ext uri="{FF2B5EF4-FFF2-40B4-BE49-F238E27FC236}">
              <a16:creationId xmlns:a16="http://schemas.microsoft.com/office/drawing/2014/main" id="{00000000-0008-0000-0300-000073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24" name="Text Box 8">
          <a:extLst>
            <a:ext uri="{FF2B5EF4-FFF2-40B4-BE49-F238E27FC236}">
              <a16:creationId xmlns:a16="http://schemas.microsoft.com/office/drawing/2014/main" id="{00000000-0008-0000-0300-000074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50</xdr:row>
      <xdr:rowOff>0</xdr:rowOff>
    </xdr:from>
    <xdr:to>
      <xdr:col>1</xdr:col>
      <xdr:colOff>123825</xdr:colOff>
      <xdr:row>50</xdr:row>
      <xdr:rowOff>28575</xdr:rowOff>
    </xdr:to>
    <xdr:sp macro="" textlink="">
      <xdr:nvSpPr>
        <xdr:cNvPr id="4725" name="Text Box 11">
          <a:extLst>
            <a:ext uri="{FF2B5EF4-FFF2-40B4-BE49-F238E27FC236}">
              <a16:creationId xmlns:a16="http://schemas.microsoft.com/office/drawing/2014/main" id="{00000000-0008-0000-0300-000075120000}"/>
            </a:ext>
          </a:extLst>
        </xdr:cNvPr>
        <xdr:cNvSpPr txBox="1">
          <a:spLocks noChangeArrowheads="1"/>
        </xdr:cNvSpPr>
      </xdr:nvSpPr>
      <xdr:spPr bwMode="auto">
        <a:xfrm>
          <a:off x="381000"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26" name="Text Box 9">
          <a:extLst>
            <a:ext uri="{FF2B5EF4-FFF2-40B4-BE49-F238E27FC236}">
              <a16:creationId xmlns:a16="http://schemas.microsoft.com/office/drawing/2014/main" id="{00000000-0008-0000-0300-00007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27" name="Text Box 11">
          <a:extLst>
            <a:ext uri="{FF2B5EF4-FFF2-40B4-BE49-F238E27FC236}">
              <a16:creationId xmlns:a16="http://schemas.microsoft.com/office/drawing/2014/main" id="{00000000-0008-0000-0300-00007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28" name="Text Box 8">
          <a:extLst>
            <a:ext uri="{FF2B5EF4-FFF2-40B4-BE49-F238E27FC236}">
              <a16:creationId xmlns:a16="http://schemas.microsoft.com/office/drawing/2014/main" id="{00000000-0008-0000-0300-00007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29" name="Text Box 9">
          <a:extLst>
            <a:ext uri="{FF2B5EF4-FFF2-40B4-BE49-F238E27FC236}">
              <a16:creationId xmlns:a16="http://schemas.microsoft.com/office/drawing/2014/main" id="{00000000-0008-0000-0300-00007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0" name="Text Box 11">
          <a:extLst>
            <a:ext uri="{FF2B5EF4-FFF2-40B4-BE49-F238E27FC236}">
              <a16:creationId xmlns:a16="http://schemas.microsoft.com/office/drawing/2014/main" id="{00000000-0008-0000-0300-00007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1" name="Text Box 8">
          <a:extLst>
            <a:ext uri="{FF2B5EF4-FFF2-40B4-BE49-F238E27FC236}">
              <a16:creationId xmlns:a16="http://schemas.microsoft.com/office/drawing/2014/main" id="{00000000-0008-0000-0300-00007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2" name="Text Box 9">
          <a:extLst>
            <a:ext uri="{FF2B5EF4-FFF2-40B4-BE49-F238E27FC236}">
              <a16:creationId xmlns:a16="http://schemas.microsoft.com/office/drawing/2014/main" id="{00000000-0008-0000-0300-00007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3" name="Text Box 11">
          <a:extLst>
            <a:ext uri="{FF2B5EF4-FFF2-40B4-BE49-F238E27FC236}">
              <a16:creationId xmlns:a16="http://schemas.microsoft.com/office/drawing/2014/main" id="{00000000-0008-0000-0300-00007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4" name="Text Box 8">
          <a:extLst>
            <a:ext uri="{FF2B5EF4-FFF2-40B4-BE49-F238E27FC236}">
              <a16:creationId xmlns:a16="http://schemas.microsoft.com/office/drawing/2014/main" id="{00000000-0008-0000-0300-00007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5" name="Text Box 9">
          <a:extLst>
            <a:ext uri="{FF2B5EF4-FFF2-40B4-BE49-F238E27FC236}">
              <a16:creationId xmlns:a16="http://schemas.microsoft.com/office/drawing/2014/main" id="{00000000-0008-0000-0300-00007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6" name="Text Box 11">
          <a:extLst>
            <a:ext uri="{FF2B5EF4-FFF2-40B4-BE49-F238E27FC236}">
              <a16:creationId xmlns:a16="http://schemas.microsoft.com/office/drawing/2014/main" id="{00000000-0008-0000-0300-00008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7" name="Text Box 8">
          <a:extLst>
            <a:ext uri="{FF2B5EF4-FFF2-40B4-BE49-F238E27FC236}">
              <a16:creationId xmlns:a16="http://schemas.microsoft.com/office/drawing/2014/main" id="{00000000-0008-0000-0300-00008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8" name="Text Box 9">
          <a:extLst>
            <a:ext uri="{FF2B5EF4-FFF2-40B4-BE49-F238E27FC236}">
              <a16:creationId xmlns:a16="http://schemas.microsoft.com/office/drawing/2014/main" id="{00000000-0008-0000-0300-00008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9" name="Text Box 11">
          <a:extLst>
            <a:ext uri="{FF2B5EF4-FFF2-40B4-BE49-F238E27FC236}">
              <a16:creationId xmlns:a16="http://schemas.microsoft.com/office/drawing/2014/main" id="{00000000-0008-0000-0300-00008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0" name="Text Box 8">
          <a:extLst>
            <a:ext uri="{FF2B5EF4-FFF2-40B4-BE49-F238E27FC236}">
              <a16:creationId xmlns:a16="http://schemas.microsoft.com/office/drawing/2014/main" id="{00000000-0008-0000-0300-00008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1" name="Text Box 9">
          <a:extLst>
            <a:ext uri="{FF2B5EF4-FFF2-40B4-BE49-F238E27FC236}">
              <a16:creationId xmlns:a16="http://schemas.microsoft.com/office/drawing/2014/main" id="{00000000-0008-0000-0300-00008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2" name="Text Box 11">
          <a:extLst>
            <a:ext uri="{FF2B5EF4-FFF2-40B4-BE49-F238E27FC236}">
              <a16:creationId xmlns:a16="http://schemas.microsoft.com/office/drawing/2014/main" id="{00000000-0008-0000-0300-00008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3" name="Text Box 8">
          <a:extLst>
            <a:ext uri="{FF2B5EF4-FFF2-40B4-BE49-F238E27FC236}">
              <a16:creationId xmlns:a16="http://schemas.microsoft.com/office/drawing/2014/main" id="{00000000-0008-0000-0300-00008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4" name="Text Box 9">
          <a:extLst>
            <a:ext uri="{FF2B5EF4-FFF2-40B4-BE49-F238E27FC236}">
              <a16:creationId xmlns:a16="http://schemas.microsoft.com/office/drawing/2014/main" id="{00000000-0008-0000-0300-00008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5" name="Text Box 11">
          <a:extLst>
            <a:ext uri="{FF2B5EF4-FFF2-40B4-BE49-F238E27FC236}">
              <a16:creationId xmlns:a16="http://schemas.microsoft.com/office/drawing/2014/main" id="{00000000-0008-0000-0300-00008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6" name="Text Box 8">
          <a:extLst>
            <a:ext uri="{FF2B5EF4-FFF2-40B4-BE49-F238E27FC236}">
              <a16:creationId xmlns:a16="http://schemas.microsoft.com/office/drawing/2014/main" id="{00000000-0008-0000-0300-00008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7" name="Text Box 9">
          <a:extLst>
            <a:ext uri="{FF2B5EF4-FFF2-40B4-BE49-F238E27FC236}">
              <a16:creationId xmlns:a16="http://schemas.microsoft.com/office/drawing/2014/main" id="{00000000-0008-0000-0300-00008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8" name="Text Box 11">
          <a:extLst>
            <a:ext uri="{FF2B5EF4-FFF2-40B4-BE49-F238E27FC236}">
              <a16:creationId xmlns:a16="http://schemas.microsoft.com/office/drawing/2014/main" id="{00000000-0008-0000-0300-00008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9" name="Text Box 8">
          <a:extLst>
            <a:ext uri="{FF2B5EF4-FFF2-40B4-BE49-F238E27FC236}">
              <a16:creationId xmlns:a16="http://schemas.microsoft.com/office/drawing/2014/main" id="{00000000-0008-0000-0300-00008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0" name="Text Box 9">
          <a:extLst>
            <a:ext uri="{FF2B5EF4-FFF2-40B4-BE49-F238E27FC236}">
              <a16:creationId xmlns:a16="http://schemas.microsoft.com/office/drawing/2014/main" id="{00000000-0008-0000-0300-00008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1" name="Text Box 11">
          <a:extLst>
            <a:ext uri="{FF2B5EF4-FFF2-40B4-BE49-F238E27FC236}">
              <a16:creationId xmlns:a16="http://schemas.microsoft.com/office/drawing/2014/main" id="{00000000-0008-0000-0300-00008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2" name="Text Box 8">
          <a:extLst>
            <a:ext uri="{FF2B5EF4-FFF2-40B4-BE49-F238E27FC236}">
              <a16:creationId xmlns:a16="http://schemas.microsoft.com/office/drawing/2014/main" id="{00000000-0008-0000-0300-00009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3" name="Text Box 9">
          <a:extLst>
            <a:ext uri="{FF2B5EF4-FFF2-40B4-BE49-F238E27FC236}">
              <a16:creationId xmlns:a16="http://schemas.microsoft.com/office/drawing/2014/main" id="{00000000-0008-0000-0300-00009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4" name="Text Box 11">
          <a:extLst>
            <a:ext uri="{FF2B5EF4-FFF2-40B4-BE49-F238E27FC236}">
              <a16:creationId xmlns:a16="http://schemas.microsoft.com/office/drawing/2014/main" id="{00000000-0008-0000-0300-00009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5" name="Text Box 8">
          <a:extLst>
            <a:ext uri="{FF2B5EF4-FFF2-40B4-BE49-F238E27FC236}">
              <a16:creationId xmlns:a16="http://schemas.microsoft.com/office/drawing/2014/main" id="{00000000-0008-0000-0300-00009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6" name="Text Box 9">
          <a:extLst>
            <a:ext uri="{FF2B5EF4-FFF2-40B4-BE49-F238E27FC236}">
              <a16:creationId xmlns:a16="http://schemas.microsoft.com/office/drawing/2014/main" id="{00000000-0008-0000-0300-00009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7" name="Text Box 11">
          <a:extLst>
            <a:ext uri="{FF2B5EF4-FFF2-40B4-BE49-F238E27FC236}">
              <a16:creationId xmlns:a16="http://schemas.microsoft.com/office/drawing/2014/main" id="{00000000-0008-0000-0300-00009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8" name="Text Box 8">
          <a:extLst>
            <a:ext uri="{FF2B5EF4-FFF2-40B4-BE49-F238E27FC236}">
              <a16:creationId xmlns:a16="http://schemas.microsoft.com/office/drawing/2014/main" id="{00000000-0008-0000-0300-00009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9" name="Text Box 9">
          <a:extLst>
            <a:ext uri="{FF2B5EF4-FFF2-40B4-BE49-F238E27FC236}">
              <a16:creationId xmlns:a16="http://schemas.microsoft.com/office/drawing/2014/main" id="{00000000-0008-0000-0300-00009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0" name="Text Box 11">
          <a:extLst>
            <a:ext uri="{FF2B5EF4-FFF2-40B4-BE49-F238E27FC236}">
              <a16:creationId xmlns:a16="http://schemas.microsoft.com/office/drawing/2014/main" id="{00000000-0008-0000-0300-00009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61" name="Text Box 8">
          <a:extLst>
            <a:ext uri="{FF2B5EF4-FFF2-40B4-BE49-F238E27FC236}">
              <a16:creationId xmlns:a16="http://schemas.microsoft.com/office/drawing/2014/main" id="{00000000-0008-0000-0300-000099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62" name="Text Box 11">
          <a:extLst>
            <a:ext uri="{FF2B5EF4-FFF2-40B4-BE49-F238E27FC236}">
              <a16:creationId xmlns:a16="http://schemas.microsoft.com/office/drawing/2014/main" id="{00000000-0008-0000-0300-00009A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3" name="Text Box 8">
          <a:extLst>
            <a:ext uri="{FF2B5EF4-FFF2-40B4-BE49-F238E27FC236}">
              <a16:creationId xmlns:a16="http://schemas.microsoft.com/office/drawing/2014/main" id="{00000000-0008-0000-0300-00009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4" name="Text Box 9">
          <a:extLst>
            <a:ext uri="{FF2B5EF4-FFF2-40B4-BE49-F238E27FC236}">
              <a16:creationId xmlns:a16="http://schemas.microsoft.com/office/drawing/2014/main" id="{00000000-0008-0000-0300-00009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5" name="Text Box 11">
          <a:extLst>
            <a:ext uri="{FF2B5EF4-FFF2-40B4-BE49-F238E27FC236}">
              <a16:creationId xmlns:a16="http://schemas.microsoft.com/office/drawing/2014/main" id="{00000000-0008-0000-0300-00009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66" name="Text Box 8">
          <a:extLst>
            <a:ext uri="{FF2B5EF4-FFF2-40B4-BE49-F238E27FC236}">
              <a16:creationId xmlns:a16="http://schemas.microsoft.com/office/drawing/2014/main" id="{00000000-0008-0000-0300-00009E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67" name="Text Box 9">
          <a:extLst>
            <a:ext uri="{FF2B5EF4-FFF2-40B4-BE49-F238E27FC236}">
              <a16:creationId xmlns:a16="http://schemas.microsoft.com/office/drawing/2014/main" id="{00000000-0008-0000-0300-00009F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68" name="Text Box 11">
          <a:extLst>
            <a:ext uri="{FF2B5EF4-FFF2-40B4-BE49-F238E27FC236}">
              <a16:creationId xmlns:a16="http://schemas.microsoft.com/office/drawing/2014/main" id="{00000000-0008-0000-0300-0000A0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9" name="Text Box 8">
          <a:extLst>
            <a:ext uri="{FF2B5EF4-FFF2-40B4-BE49-F238E27FC236}">
              <a16:creationId xmlns:a16="http://schemas.microsoft.com/office/drawing/2014/main" id="{00000000-0008-0000-0300-0000A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0" name="Text Box 9">
          <a:extLst>
            <a:ext uri="{FF2B5EF4-FFF2-40B4-BE49-F238E27FC236}">
              <a16:creationId xmlns:a16="http://schemas.microsoft.com/office/drawing/2014/main" id="{00000000-0008-0000-0300-0000A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1" name="Text Box 11">
          <a:extLst>
            <a:ext uri="{FF2B5EF4-FFF2-40B4-BE49-F238E27FC236}">
              <a16:creationId xmlns:a16="http://schemas.microsoft.com/office/drawing/2014/main" id="{00000000-0008-0000-0300-0000A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72" name="Text Box 8">
          <a:extLst>
            <a:ext uri="{FF2B5EF4-FFF2-40B4-BE49-F238E27FC236}">
              <a16:creationId xmlns:a16="http://schemas.microsoft.com/office/drawing/2014/main" id="{00000000-0008-0000-0300-0000A4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73" name="Text Box 9">
          <a:extLst>
            <a:ext uri="{FF2B5EF4-FFF2-40B4-BE49-F238E27FC236}">
              <a16:creationId xmlns:a16="http://schemas.microsoft.com/office/drawing/2014/main" id="{00000000-0008-0000-0300-0000A5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74" name="Text Box 11">
          <a:extLst>
            <a:ext uri="{FF2B5EF4-FFF2-40B4-BE49-F238E27FC236}">
              <a16:creationId xmlns:a16="http://schemas.microsoft.com/office/drawing/2014/main" id="{00000000-0008-0000-0300-0000A6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5" name="Text Box 8">
          <a:extLst>
            <a:ext uri="{FF2B5EF4-FFF2-40B4-BE49-F238E27FC236}">
              <a16:creationId xmlns:a16="http://schemas.microsoft.com/office/drawing/2014/main" id="{00000000-0008-0000-0300-0000A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6" name="Text Box 9">
          <a:extLst>
            <a:ext uri="{FF2B5EF4-FFF2-40B4-BE49-F238E27FC236}">
              <a16:creationId xmlns:a16="http://schemas.microsoft.com/office/drawing/2014/main" id="{00000000-0008-0000-0300-0000A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7" name="Text Box 11">
          <a:extLst>
            <a:ext uri="{FF2B5EF4-FFF2-40B4-BE49-F238E27FC236}">
              <a16:creationId xmlns:a16="http://schemas.microsoft.com/office/drawing/2014/main" id="{00000000-0008-0000-0300-0000A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78" name="Text Box 8">
          <a:extLst>
            <a:ext uri="{FF2B5EF4-FFF2-40B4-BE49-F238E27FC236}">
              <a16:creationId xmlns:a16="http://schemas.microsoft.com/office/drawing/2014/main" id="{00000000-0008-0000-0300-0000AA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79" name="Text Box 11">
          <a:extLst>
            <a:ext uri="{FF2B5EF4-FFF2-40B4-BE49-F238E27FC236}">
              <a16:creationId xmlns:a16="http://schemas.microsoft.com/office/drawing/2014/main" id="{00000000-0008-0000-0300-0000A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0" name="Text Box 11">
          <a:extLst>
            <a:ext uri="{FF2B5EF4-FFF2-40B4-BE49-F238E27FC236}">
              <a16:creationId xmlns:a16="http://schemas.microsoft.com/office/drawing/2014/main" id="{00000000-0008-0000-0300-0000AC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1" name="Text Box 11">
          <a:extLst>
            <a:ext uri="{FF2B5EF4-FFF2-40B4-BE49-F238E27FC236}">
              <a16:creationId xmlns:a16="http://schemas.microsoft.com/office/drawing/2014/main" id="{00000000-0008-0000-0300-0000AD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2" name="Text Box 11">
          <a:extLst>
            <a:ext uri="{FF2B5EF4-FFF2-40B4-BE49-F238E27FC236}">
              <a16:creationId xmlns:a16="http://schemas.microsoft.com/office/drawing/2014/main" id="{00000000-0008-0000-0300-0000AE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3" name="Text Box 11">
          <a:extLst>
            <a:ext uri="{FF2B5EF4-FFF2-40B4-BE49-F238E27FC236}">
              <a16:creationId xmlns:a16="http://schemas.microsoft.com/office/drawing/2014/main" id="{00000000-0008-0000-0300-0000AF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4" name="Text Box 11">
          <a:extLst>
            <a:ext uri="{FF2B5EF4-FFF2-40B4-BE49-F238E27FC236}">
              <a16:creationId xmlns:a16="http://schemas.microsoft.com/office/drawing/2014/main" id="{00000000-0008-0000-0300-0000B0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5" name="Text Box 11">
          <a:extLst>
            <a:ext uri="{FF2B5EF4-FFF2-40B4-BE49-F238E27FC236}">
              <a16:creationId xmlns:a16="http://schemas.microsoft.com/office/drawing/2014/main" id="{00000000-0008-0000-0300-0000B1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6" name="Text Box 11">
          <a:extLst>
            <a:ext uri="{FF2B5EF4-FFF2-40B4-BE49-F238E27FC236}">
              <a16:creationId xmlns:a16="http://schemas.microsoft.com/office/drawing/2014/main" id="{00000000-0008-0000-0300-0000B2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7" name="Text Box 11">
          <a:extLst>
            <a:ext uri="{FF2B5EF4-FFF2-40B4-BE49-F238E27FC236}">
              <a16:creationId xmlns:a16="http://schemas.microsoft.com/office/drawing/2014/main" id="{00000000-0008-0000-0300-0000B3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88" name="Text Box 8">
          <a:extLst>
            <a:ext uri="{FF2B5EF4-FFF2-40B4-BE49-F238E27FC236}">
              <a16:creationId xmlns:a16="http://schemas.microsoft.com/office/drawing/2014/main" id="{00000000-0008-0000-0300-0000B4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9" name="Text Box 11">
          <a:extLst>
            <a:ext uri="{FF2B5EF4-FFF2-40B4-BE49-F238E27FC236}">
              <a16:creationId xmlns:a16="http://schemas.microsoft.com/office/drawing/2014/main" id="{00000000-0008-0000-0300-0000B5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0" name="Text Box 11">
          <a:extLst>
            <a:ext uri="{FF2B5EF4-FFF2-40B4-BE49-F238E27FC236}">
              <a16:creationId xmlns:a16="http://schemas.microsoft.com/office/drawing/2014/main" id="{00000000-0008-0000-0300-0000B6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1" name="Text Box 11">
          <a:extLst>
            <a:ext uri="{FF2B5EF4-FFF2-40B4-BE49-F238E27FC236}">
              <a16:creationId xmlns:a16="http://schemas.microsoft.com/office/drawing/2014/main" id="{00000000-0008-0000-0300-0000B7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2" name="Text Box 11">
          <a:extLst>
            <a:ext uri="{FF2B5EF4-FFF2-40B4-BE49-F238E27FC236}">
              <a16:creationId xmlns:a16="http://schemas.microsoft.com/office/drawing/2014/main" id="{00000000-0008-0000-0300-0000B8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3" name="Text Box 11">
          <a:extLst>
            <a:ext uri="{FF2B5EF4-FFF2-40B4-BE49-F238E27FC236}">
              <a16:creationId xmlns:a16="http://schemas.microsoft.com/office/drawing/2014/main" id="{00000000-0008-0000-0300-0000B9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4" name="Text Box 11">
          <a:extLst>
            <a:ext uri="{FF2B5EF4-FFF2-40B4-BE49-F238E27FC236}">
              <a16:creationId xmlns:a16="http://schemas.microsoft.com/office/drawing/2014/main" id="{00000000-0008-0000-0300-0000BA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5" name="Text Box 11">
          <a:extLst>
            <a:ext uri="{FF2B5EF4-FFF2-40B4-BE49-F238E27FC236}">
              <a16:creationId xmlns:a16="http://schemas.microsoft.com/office/drawing/2014/main" id="{00000000-0008-0000-0300-0000B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6" name="Text Box 11">
          <a:extLst>
            <a:ext uri="{FF2B5EF4-FFF2-40B4-BE49-F238E27FC236}">
              <a16:creationId xmlns:a16="http://schemas.microsoft.com/office/drawing/2014/main" id="{00000000-0008-0000-0300-0000BC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7" name="Text Box 11">
          <a:extLst>
            <a:ext uri="{FF2B5EF4-FFF2-40B4-BE49-F238E27FC236}">
              <a16:creationId xmlns:a16="http://schemas.microsoft.com/office/drawing/2014/main" id="{00000000-0008-0000-0300-0000BD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8" name="Text Box 11">
          <a:extLst>
            <a:ext uri="{FF2B5EF4-FFF2-40B4-BE49-F238E27FC236}">
              <a16:creationId xmlns:a16="http://schemas.microsoft.com/office/drawing/2014/main" id="{00000000-0008-0000-0300-0000BE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9" name="Text Box 11">
          <a:extLst>
            <a:ext uri="{FF2B5EF4-FFF2-40B4-BE49-F238E27FC236}">
              <a16:creationId xmlns:a16="http://schemas.microsoft.com/office/drawing/2014/main" id="{00000000-0008-0000-0300-0000BF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0" name="Text Box 11">
          <a:extLst>
            <a:ext uri="{FF2B5EF4-FFF2-40B4-BE49-F238E27FC236}">
              <a16:creationId xmlns:a16="http://schemas.microsoft.com/office/drawing/2014/main" id="{00000000-0008-0000-0300-0000C0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2" name="Text Box 11">
          <a:extLst>
            <a:ext uri="{FF2B5EF4-FFF2-40B4-BE49-F238E27FC236}">
              <a16:creationId xmlns:a16="http://schemas.microsoft.com/office/drawing/2014/main" id="{00000000-0008-0000-0300-0000C2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3" name="Text Box 11">
          <a:extLst>
            <a:ext uri="{FF2B5EF4-FFF2-40B4-BE49-F238E27FC236}">
              <a16:creationId xmlns:a16="http://schemas.microsoft.com/office/drawing/2014/main" id="{00000000-0008-0000-0300-0000C3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4" name="Text Box 11">
          <a:extLst>
            <a:ext uri="{FF2B5EF4-FFF2-40B4-BE49-F238E27FC236}">
              <a16:creationId xmlns:a16="http://schemas.microsoft.com/office/drawing/2014/main" id="{00000000-0008-0000-0300-0000C4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5" name="Text Box 11">
          <a:extLst>
            <a:ext uri="{FF2B5EF4-FFF2-40B4-BE49-F238E27FC236}">
              <a16:creationId xmlns:a16="http://schemas.microsoft.com/office/drawing/2014/main" id="{00000000-0008-0000-0300-0000C5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6" name="Text Box 11">
          <a:extLst>
            <a:ext uri="{FF2B5EF4-FFF2-40B4-BE49-F238E27FC236}">
              <a16:creationId xmlns:a16="http://schemas.microsoft.com/office/drawing/2014/main" id="{00000000-0008-0000-0300-0000C6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7" name="Text Box 11">
          <a:extLst>
            <a:ext uri="{FF2B5EF4-FFF2-40B4-BE49-F238E27FC236}">
              <a16:creationId xmlns:a16="http://schemas.microsoft.com/office/drawing/2014/main" id="{00000000-0008-0000-0300-0000C7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8" name="Text Box 11">
          <a:extLst>
            <a:ext uri="{FF2B5EF4-FFF2-40B4-BE49-F238E27FC236}">
              <a16:creationId xmlns:a16="http://schemas.microsoft.com/office/drawing/2014/main" id="{00000000-0008-0000-0300-0000C8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9" name="Text Box 11">
          <a:extLst>
            <a:ext uri="{FF2B5EF4-FFF2-40B4-BE49-F238E27FC236}">
              <a16:creationId xmlns:a16="http://schemas.microsoft.com/office/drawing/2014/main" id="{00000000-0008-0000-0300-0000C9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10" name="Text Box 11">
          <a:extLst>
            <a:ext uri="{FF2B5EF4-FFF2-40B4-BE49-F238E27FC236}">
              <a16:creationId xmlns:a16="http://schemas.microsoft.com/office/drawing/2014/main" id="{00000000-0008-0000-0300-0000CA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11" name="Text Box 11">
          <a:extLst>
            <a:ext uri="{FF2B5EF4-FFF2-40B4-BE49-F238E27FC236}">
              <a16:creationId xmlns:a16="http://schemas.microsoft.com/office/drawing/2014/main" id="{00000000-0008-0000-0300-0000CB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2" name="Text Box 8">
          <a:extLst>
            <a:ext uri="{FF2B5EF4-FFF2-40B4-BE49-F238E27FC236}">
              <a16:creationId xmlns:a16="http://schemas.microsoft.com/office/drawing/2014/main" id="{00000000-0008-0000-0300-0000C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3" name="Text Box 9">
          <a:extLst>
            <a:ext uri="{FF2B5EF4-FFF2-40B4-BE49-F238E27FC236}">
              <a16:creationId xmlns:a16="http://schemas.microsoft.com/office/drawing/2014/main" id="{00000000-0008-0000-0300-0000C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4" name="Text Box 11">
          <a:extLst>
            <a:ext uri="{FF2B5EF4-FFF2-40B4-BE49-F238E27FC236}">
              <a16:creationId xmlns:a16="http://schemas.microsoft.com/office/drawing/2014/main" id="{00000000-0008-0000-0300-0000C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5" name="Text Box 8">
          <a:extLst>
            <a:ext uri="{FF2B5EF4-FFF2-40B4-BE49-F238E27FC236}">
              <a16:creationId xmlns:a16="http://schemas.microsoft.com/office/drawing/2014/main" id="{00000000-0008-0000-0300-0000C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6" name="Text Box 9">
          <a:extLst>
            <a:ext uri="{FF2B5EF4-FFF2-40B4-BE49-F238E27FC236}">
              <a16:creationId xmlns:a16="http://schemas.microsoft.com/office/drawing/2014/main" id="{00000000-0008-0000-0300-0000D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7" name="Text Box 11">
          <a:extLst>
            <a:ext uri="{FF2B5EF4-FFF2-40B4-BE49-F238E27FC236}">
              <a16:creationId xmlns:a16="http://schemas.microsoft.com/office/drawing/2014/main" id="{00000000-0008-0000-0300-0000D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8" name="Text Box 11">
          <a:extLst>
            <a:ext uri="{FF2B5EF4-FFF2-40B4-BE49-F238E27FC236}">
              <a16:creationId xmlns:a16="http://schemas.microsoft.com/office/drawing/2014/main" id="{00000000-0008-0000-0300-0000D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9" name="Text Box 9">
          <a:extLst>
            <a:ext uri="{FF2B5EF4-FFF2-40B4-BE49-F238E27FC236}">
              <a16:creationId xmlns:a16="http://schemas.microsoft.com/office/drawing/2014/main" id="{00000000-0008-0000-0300-0000D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0" name="Text Box 11">
          <a:extLst>
            <a:ext uri="{FF2B5EF4-FFF2-40B4-BE49-F238E27FC236}">
              <a16:creationId xmlns:a16="http://schemas.microsoft.com/office/drawing/2014/main" id="{00000000-0008-0000-0300-0000D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1" name="Text Box 8">
          <a:extLst>
            <a:ext uri="{FF2B5EF4-FFF2-40B4-BE49-F238E27FC236}">
              <a16:creationId xmlns:a16="http://schemas.microsoft.com/office/drawing/2014/main" id="{00000000-0008-0000-0300-0000D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2" name="Text Box 9">
          <a:extLst>
            <a:ext uri="{FF2B5EF4-FFF2-40B4-BE49-F238E27FC236}">
              <a16:creationId xmlns:a16="http://schemas.microsoft.com/office/drawing/2014/main" id="{00000000-0008-0000-0300-0000D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3" name="Text Box 11">
          <a:extLst>
            <a:ext uri="{FF2B5EF4-FFF2-40B4-BE49-F238E27FC236}">
              <a16:creationId xmlns:a16="http://schemas.microsoft.com/office/drawing/2014/main" id="{00000000-0008-0000-0300-0000D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4" name="Text Box 8">
          <a:extLst>
            <a:ext uri="{FF2B5EF4-FFF2-40B4-BE49-F238E27FC236}">
              <a16:creationId xmlns:a16="http://schemas.microsoft.com/office/drawing/2014/main" id="{00000000-0008-0000-0300-0000D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5" name="Text Box 9">
          <a:extLst>
            <a:ext uri="{FF2B5EF4-FFF2-40B4-BE49-F238E27FC236}">
              <a16:creationId xmlns:a16="http://schemas.microsoft.com/office/drawing/2014/main" id="{00000000-0008-0000-0300-0000D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6" name="Text Box 11">
          <a:extLst>
            <a:ext uri="{FF2B5EF4-FFF2-40B4-BE49-F238E27FC236}">
              <a16:creationId xmlns:a16="http://schemas.microsoft.com/office/drawing/2014/main" id="{00000000-0008-0000-0300-0000D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7" name="Text Box 8">
          <a:extLst>
            <a:ext uri="{FF2B5EF4-FFF2-40B4-BE49-F238E27FC236}">
              <a16:creationId xmlns:a16="http://schemas.microsoft.com/office/drawing/2014/main" id="{00000000-0008-0000-0300-0000D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8" name="Text Box 9">
          <a:extLst>
            <a:ext uri="{FF2B5EF4-FFF2-40B4-BE49-F238E27FC236}">
              <a16:creationId xmlns:a16="http://schemas.microsoft.com/office/drawing/2014/main" id="{00000000-0008-0000-0300-0000D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9" name="Text Box 11">
          <a:extLst>
            <a:ext uri="{FF2B5EF4-FFF2-40B4-BE49-F238E27FC236}">
              <a16:creationId xmlns:a16="http://schemas.microsoft.com/office/drawing/2014/main" id="{00000000-0008-0000-0300-0000D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0" name="Text Box 8">
          <a:extLst>
            <a:ext uri="{FF2B5EF4-FFF2-40B4-BE49-F238E27FC236}">
              <a16:creationId xmlns:a16="http://schemas.microsoft.com/office/drawing/2014/main" id="{00000000-0008-0000-0300-0000D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1" name="Text Box 9">
          <a:extLst>
            <a:ext uri="{FF2B5EF4-FFF2-40B4-BE49-F238E27FC236}">
              <a16:creationId xmlns:a16="http://schemas.microsoft.com/office/drawing/2014/main" id="{00000000-0008-0000-0300-0000D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2" name="Text Box 11">
          <a:extLst>
            <a:ext uri="{FF2B5EF4-FFF2-40B4-BE49-F238E27FC236}">
              <a16:creationId xmlns:a16="http://schemas.microsoft.com/office/drawing/2014/main" id="{00000000-0008-0000-0300-0000E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3" name="Text Box 8">
          <a:extLst>
            <a:ext uri="{FF2B5EF4-FFF2-40B4-BE49-F238E27FC236}">
              <a16:creationId xmlns:a16="http://schemas.microsoft.com/office/drawing/2014/main" id="{00000000-0008-0000-0300-0000E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4" name="Text Box 9">
          <a:extLst>
            <a:ext uri="{FF2B5EF4-FFF2-40B4-BE49-F238E27FC236}">
              <a16:creationId xmlns:a16="http://schemas.microsoft.com/office/drawing/2014/main" id="{00000000-0008-0000-0300-0000E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5" name="Text Box 11">
          <a:extLst>
            <a:ext uri="{FF2B5EF4-FFF2-40B4-BE49-F238E27FC236}">
              <a16:creationId xmlns:a16="http://schemas.microsoft.com/office/drawing/2014/main" id="{00000000-0008-0000-0300-0000E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6" name="Text Box 8">
          <a:extLst>
            <a:ext uri="{FF2B5EF4-FFF2-40B4-BE49-F238E27FC236}">
              <a16:creationId xmlns:a16="http://schemas.microsoft.com/office/drawing/2014/main" id="{00000000-0008-0000-0300-0000E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7" name="Text Box 9">
          <a:extLst>
            <a:ext uri="{FF2B5EF4-FFF2-40B4-BE49-F238E27FC236}">
              <a16:creationId xmlns:a16="http://schemas.microsoft.com/office/drawing/2014/main" id="{00000000-0008-0000-0300-0000E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8" name="Text Box 11">
          <a:extLst>
            <a:ext uri="{FF2B5EF4-FFF2-40B4-BE49-F238E27FC236}">
              <a16:creationId xmlns:a16="http://schemas.microsoft.com/office/drawing/2014/main" id="{00000000-0008-0000-0300-0000E6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9" name="Text Box 8">
          <a:extLst>
            <a:ext uri="{FF2B5EF4-FFF2-40B4-BE49-F238E27FC236}">
              <a16:creationId xmlns:a16="http://schemas.microsoft.com/office/drawing/2014/main" id="{00000000-0008-0000-0300-0000E7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0" name="Text Box 9">
          <a:extLst>
            <a:ext uri="{FF2B5EF4-FFF2-40B4-BE49-F238E27FC236}">
              <a16:creationId xmlns:a16="http://schemas.microsoft.com/office/drawing/2014/main" id="{00000000-0008-0000-0300-0000E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1" name="Text Box 11">
          <a:extLst>
            <a:ext uri="{FF2B5EF4-FFF2-40B4-BE49-F238E27FC236}">
              <a16:creationId xmlns:a16="http://schemas.microsoft.com/office/drawing/2014/main" id="{00000000-0008-0000-0300-0000E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2" name="Text Box 8">
          <a:extLst>
            <a:ext uri="{FF2B5EF4-FFF2-40B4-BE49-F238E27FC236}">
              <a16:creationId xmlns:a16="http://schemas.microsoft.com/office/drawing/2014/main" id="{00000000-0008-0000-0300-0000E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3" name="Text Box 9">
          <a:extLst>
            <a:ext uri="{FF2B5EF4-FFF2-40B4-BE49-F238E27FC236}">
              <a16:creationId xmlns:a16="http://schemas.microsoft.com/office/drawing/2014/main" id="{00000000-0008-0000-0300-0000EB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4" name="Text Box 11">
          <a:extLst>
            <a:ext uri="{FF2B5EF4-FFF2-40B4-BE49-F238E27FC236}">
              <a16:creationId xmlns:a16="http://schemas.microsoft.com/office/drawing/2014/main" id="{00000000-0008-0000-0300-0000EC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5" name="Text Box 8">
          <a:extLst>
            <a:ext uri="{FF2B5EF4-FFF2-40B4-BE49-F238E27FC236}">
              <a16:creationId xmlns:a16="http://schemas.microsoft.com/office/drawing/2014/main" id="{00000000-0008-0000-0300-0000ED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6" name="Text Box 9">
          <a:extLst>
            <a:ext uri="{FF2B5EF4-FFF2-40B4-BE49-F238E27FC236}">
              <a16:creationId xmlns:a16="http://schemas.microsoft.com/office/drawing/2014/main" id="{00000000-0008-0000-0300-0000EE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7" name="Text Box 11">
          <a:extLst>
            <a:ext uri="{FF2B5EF4-FFF2-40B4-BE49-F238E27FC236}">
              <a16:creationId xmlns:a16="http://schemas.microsoft.com/office/drawing/2014/main" id="{00000000-0008-0000-0300-0000E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8" name="Text Box 8">
          <a:extLst>
            <a:ext uri="{FF2B5EF4-FFF2-40B4-BE49-F238E27FC236}">
              <a16:creationId xmlns:a16="http://schemas.microsoft.com/office/drawing/2014/main" id="{00000000-0008-0000-0300-0000F0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9" name="Text Box 9">
          <a:extLst>
            <a:ext uri="{FF2B5EF4-FFF2-40B4-BE49-F238E27FC236}">
              <a16:creationId xmlns:a16="http://schemas.microsoft.com/office/drawing/2014/main" id="{00000000-0008-0000-0300-0000F1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0" name="Text Box 11">
          <a:extLst>
            <a:ext uri="{FF2B5EF4-FFF2-40B4-BE49-F238E27FC236}">
              <a16:creationId xmlns:a16="http://schemas.microsoft.com/office/drawing/2014/main" id="{00000000-0008-0000-0300-0000F2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1" name="Text Box 8">
          <a:extLst>
            <a:ext uri="{FF2B5EF4-FFF2-40B4-BE49-F238E27FC236}">
              <a16:creationId xmlns:a16="http://schemas.microsoft.com/office/drawing/2014/main" id="{00000000-0008-0000-0300-0000F3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2" name="Text Box 9">
          <a:extLst>
            <a:ext uri="{FF2B5EF4-FFF2-40B4-BE49-F238E27FC236}">
              <a16:creationId xmlns:a16="http://schemas.microsoft.com/office/drawing/2014/main" id="{00000000-0008-0000-0300-0000F4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3" name="Text Box 11">
          <a:extLst>
            <a:ext uri="{FF2B5EF4-FFF2-40B4-BE49-F238E27FC236}">
              <a16:creationId xmlns:a16="http://schemas.microsoft.com/office/drawing/2014/main" id="{00000000-0008-0000-0300-0000F5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854" name="Text Box 8">
          <a:extLst>
            <a:ext uri="{FF2B5EF4-FFF2-40B4-BE49-F238E27FC236}">
              <a16:creationId xmlns:a16="http://schemas.microsoft.com/office/drawing/2014/main" id="{00000000-0008-0000-0300-0000F612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55" name="Text Box 11">
          <a:extLst>
            <a:ext uri="{FF2B5EF4-FFF2-40B4-BE49-F238E27FC236}">
              <a16:creationId xmlns:a16="http://schemas.microsoft.com/office/drawing/2014/main" id="{00000000-0008-0000-0300-0000F712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6" name="Text Box 8">
          <a:extLst>
            <a:ext uri="{FF2B5EF4-FFF2-40B4-BE49-F238E27FC236}">
              <a16:creationId xmlns:a16="http://schemas.microsoft.com/office/drawing/2014/main" id="{00000000-0008-0000-0300-0000F8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7" name="Text Box 9">
          <a:extLst>
            <a:ext uri="{FF2B5EF4-FFF2-40B4-BE49-F238E27FC236}">
              <a16:creationId xmlns:a16="http://schemas.microsoft.com/office/drawing/2014/main" id="{00000000-0008-0000-0300-0000F9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8" name="Text Box 11">
          <a:extLst>
            <a:ext uri="{FF2B5EF4-FFF2-40B4-BE49-F238E27FC236}">
              <a16:creationId xmlns:a16="http://schemas.microsoft.com/office/drawing/2014/main" id="{00000000-0008-0000-0300-0000FA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4859" name="Text Box 11">
          <a:extLst>
            <a:ext uri="{FF2B5EF4-FFF2-40B4-BE49-F238E27FC236}">
              <a16:creationId xmlns:a16="http://schemas.microsoft.com/office/drawing/2014/main" id="{00000000-0008-0000-0300-0000FB12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0" name="Text Box 8">
          <a:extLst>
            <a:ext uri="{FF2B5EF4-FFF2-40B4-BE49-F238E27FC236}">
              <a16:creationId xmlns:a16="http://schemas.microsoft.com/office/drawing/2014/main" id="{00000000-0008-0000-0300-0000FC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1" name="Text Box 9">
          <a:extLst>
            <a:ext uri="{FF2B5EF4-FFF2-40B4-BE49-F238E27FC236}">
              <a16:creationId xmlns:a16="http://schemas.microsoft.com/office/drawing/2014/main" id="{00000000-0008-0000-0300-0000FD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2" name="Text Box 11">
          <a:extLst>
            <a:ext uri="{FF2B5EF4-FFF2-40B4-BE49-F238E27FC236}">
              <a16:creationId xmlns:a16="http://schemas.microsoft.com/office/drawing/2014/main" id="{00000000-0008-0000-0300-0000FE12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63" name="Text Box 8">
          <a:extLst>
            <a:ext uri="{FF2B5EF4-FFF2-40B4-BE49-F238E27FC236}">
              <a16:creationId xmlns:a16="http://schemas.microsoft.com/office/drawing/2014/main" id="{00000000-0008-0000-0300-0000FF12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64" name="Text Box 9">
          <a:extLst>
            <a:ext uri="{FF2B5EF4-FFF2-40B4-BE49-F238E27FC236}">
              <a16:creationId xmlns:a16="http://schemas.microsoft.com/office/drawing/2014/main" id="{00000000-0008-0000-0300-00000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65" name="Text Box 11">
          <a:extLst>
            <a:ext uri="{FF2B5EF4-FFF2-40B4-BE49-F238E27FC236}">
              <a16:creationId xmlns:a16="http://schemas.microsoft.com/office/drawing/2014/main" id="{00000000-0008-0000-0300-00000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6" name="Text Box 8">
          <a:extLst>
            <a:ext uri="{FF2B5EF4-FFF2-40B4-BE49-F238E27FC236}">
              <a16:creationId xmlns:a16="http://schemas.microsoft.com/office/drawing/2014/main" id="{00000000-0008-0000-0300-000002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7" name="Text Box 9">
          <a:extLst>
            <a:ext uri="{FF2B5EF4-FFF2-40B4-BE49-F238E27FC236}">
              <a16:creationId xmlns:a16="http://schemas.microsoft.com/office/drawing/2014/main" id="{00000000-0008-0000-0300-000003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8" name="Text Box 11">
          <a:extLst>
            <a:ext uri="{FF2B5EF4-FFF2-40B4-BE49-F238E27FC236}">
              <a16:creationId xmlns:a16="http://schemas.microsoft.com/office/drawing/2014/main" id="{00000000-0008-0000-0300-000004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69" name="Text Box 8">
          <a:extLst>
            <a:ext uri="{FF2B5EF4-FFF2-40B4-BE49-F238E27FC236}">
              <a16:creationId xmlns:a16="http://schemas.microsoft.com/office/drawing/2014/main" id="{00000000-0008-0000-0300-00000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70" name="Text Box 9">
          <a:extLst>
            <a:ext uri="{FF2B5EF4-FFF2-40B4-BE49-F238E27FC236}">
              <a16:creationId xmlns:a16="http://schemas.microsoft.com/office/drawing/2014/main" id="{00000000-0008-0000-0300-00000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71" name="Text Box 11">
          <a:extLst>
            <a:ext uri="{FF2B5EF4-FFF2-40B4-BE49-F238E27FC236}">
              <a16:creationId xmlns:a16="http://schemas.microsoft.com/office/drawing/2014/main" id="{00000000-0008-0000-0300-00000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872" name="Text Box 8">
          <a:extLst>
            <a:ext uri="{FF2B5EF4-FFF2-40B4-BE49-F238E27FC236}">
              <a16:creationId xmlns:a16="http://schemas.microsoft.com/office/drawing/2014/main" id="{00000000-0008-0000-0300-000008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3" name="Text Box 11">
          <a:extLst>
            <a:ext uri="{FF2B5EF4-FFF2-40B4-BE49-F238E27FC236}">
              <a16:creationId xmlns:a16="http://schemas.microsoft.com/office/drawing/2014/main" id="{00000000-0008-0000-0300-000009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4" name="Text Box 11">
          <a:extLst>
            <a:ext uri="{FF2B5EF4-FFF2-40B4-BE49-F238E27FC236}">
              <a16:creationId xmlns:a16="http://schemas.microsoft.com/office/drawing/2014/main" id="{00000000-0008-0000-0300-00000A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5" name="Text Box 11">
          <a:extLst>
            <a:ext uri="{FF2B5EF4-FFF2-40B4-BE49-F238E27FC236}">
              <a16:creationId xmlns:a16="http://schemas.microsoft.com/office/drawing/2014/main" id="{00000000-0008-0000-0300-00000B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6" name="Text Box 11">
          <a:extLst>
            <a:ext uri="{FF2B5EF4-FFF2-40B4-BE49-F238E27FC236}">
              <a16:creationId xmlns:a16="http://schemas.microsoft.com/office/drawing/2014/main" id="{00000000-0008-0000-0300-00000C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7" name="Text Box 11">
          <a:extLst>
            <a:ext uri="{FF2B5EF4-FFF2-40B4-BE49-F238E27FC236}">
              <a16:creationId xmlns:a16="http://schemas.microsoft.com/office/drawing/2014/main" id="{00000000-0008-0000-0300-00000D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8" name="Text Box 11">
          <a:extLst>
            <a:ext uri="{FF2B5EF4-FFF2-40B4-BE49-F238E27FC236}">
              <a16:creationId xmlns:a16="http://schemas.microsoft.com/office/drawing/2014/main" id="{00000000-0008-0000-0300-00000E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9" name="Text Box 11">
          <a:extLst>
            <a:ext uri="{FF2B5EF4-FFF2-40B4-BE49-F238E27FC236}">
              <a16:creationId xmlns:a16="http://schemas.microsoft.com/office/drawing/2014/main" id="{00000000-0008-0000-0300-00000F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80" name="Text Box 11">
          <a:extLst>
            <a:ext uri="{FF2B5EF4-FFF2-40B4-BE49-F238E27FC236}">
              <a16:creationId xmlns:a16="http://schemas.microsoft.com/office/drawing/2014/main" id="{00000000-0008-0000-0300-000010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81" name="Text Box 11">
          <a:extLst>
            <a:ext uri="{FF2B5EF4-FFF2-40B4-BE49-F238E27FC236}">
              <a16:creationId xmlns:a16="http://schemas.microsoft.com/office/drawing/2014/main" id="{00000000-0008-0000-0300-000011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882" name="Text Box 8">
          <a:extLst>
            <a:ext uri="{FF2B5EF4-FFF2-40B4-BE49-F238E27FC236}">
              <a16:creationId xmlns:a16="http://schemas.microsoft.com/office/drawing/2014/main" id="{00000000-0008-0000-0300-000012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83" name="Text Box 11">
          <a:extLst>
            <a:ext uri="{FF2B5EF4-FFF2-40B4-BE49-F238E27FC236}">
              <a16:creationId xmlns:a16="http://schemas.microsoft.com/office/drawing/2014/main" id="{00000000-0008-0000-0300-000013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4" name="Text Box 9">
          <a:extLst>
            <a:ext uri="{FF2B5EF4-FFF2-40B4-BE49-F238E27FC236}">
              <a16:creationId xmlns:a16="http://schemas.microsoft.com/office/drawing/2014/main" id="{00000000-0008-0000-0300-00001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5" name="Text Box 11">
          <a:extLst>
            <a:ext uri="{FF2B5EF4-FFF2-40B4-BE49-F238E27FC236}">
              <a16:creationId xmlns:a16="http://schemas.microsoft.com/office/drawing/2014/main" id="{00000000-0008-0000-0300-00001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6" name="Text Box 8">
          <a:extLst>
            <a:ext uri="{FF2B5EF4-FFF2-40B4-BE49-F238E27FC236}">
              <a16:creationId xmlns:a16="http://schemas.microsoft.com/office/drawing/2014/main" id="{00000000-0008-0000-0300-00001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7" name="Text Box 9">
          <a:extLst>
            <a:ext uri="{FF2B5EF4-FFF2-40B4-BE49-F238E27FC236}">
              <a16:creationId xmlns:a16="http://schemas.microsoft.com/office/drawing/2014/main" id="{00000000-0008-0000-0300-00001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8" name="Text Box 11">
          <a:extLst>
            <a:ext uri="{FF2B5EF4-FFF2-40B4-BE49-F238E27FC236}">
              <a16:creationId xmlns:a16="http://schemas.microsoft.com/office/drawing/2014/main" id="{00000000-0008-0000-0300-00001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9" name="Text Box 8">
          <a:extLst>
            <a:ext uri="{FF2B5EF4-FFF2-40B4-BE49-F238E27FC236}">
              <a16:creationId xmlns:a16="http://schemas.microsoft.com/office/drawing/2014/main" id="{00000000-0008-0000-0300-00001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0" name="Text Box 9">
          <a:extLst>
            <a:ext uri="{FF2B5EF4-FFF2-40B4-BE49-F238E27FC236}">
              <a16:creationId xmlns:a16="http://schemas.microsoft.com/office/drawing/2014/main" id="{00000000-0008-0000-0300-00001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1" name="Text Box 11">
          <a:extLst>
            <a:ext uri="{FF2B5EF4-FFF2-40B4-BE49-F238E27FC236}">
              <a16:creationId xmlns:a16="http://schemas.microsoft.com/office/drawing/2014/main" id="{00000000-0008-0000-0300-00001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2" name="Text Box 8">
          <a:extLst>
            <a:ext uri="{FF2B5EF4-FFF2-40B4-BE49-F238E27FC236}">
              <a16:creationId xmlns:a16="http://schemas.microsoft.com/office/drawing/2014/main" id="{00000000-0008-0000-0300-00001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3" name="Text Box 9">
          <a:extLst>
            <a:ext uri="{FF2B5EF4-FFF2-40B4-BE49-F238E27FC236}">
              <a16:creationId xmlns:a16="http://schemas.microsoft.com/office/drawing/2014/main" id="{00000000-0008-0000-0300-00001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4" name="Text Box 11">
          <a:extLst>
            <a:ext uri="{FF2B5EF4-FFF2-40B4-BE49-F238E27FC236}">
              <a16:creationId xmlns:a16="http://schemas.microsoft.com/office/drawing/2014/main" id="{00000000-0008-0000-0300-00001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5" name="Text Box 8">
          <a:extLst>
            <a:ext uri="{FF2B5EF4-FFF2-40B4-BE49-F238E27FC236}">
              <a16:creationId xmlns:a16="http://schemas.microsoft.com/office/drawing/2014/main" id="{00000000-0008-0000-0300-00001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6" name="Text Box 9">
          <a:extLst>
            <a:ext uri="{FF2B5EF4-FFF2-40B4-BE49-F238E27FC236}">
              <a16:creationId xmlns:a16="http://schemas.microsoft.com/office/drawing/2014/main" id="{00000000-0008-0000-0300-00002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7" name="Text Box 11">
          <a:extLst>
            <a:ext uri="{FF2B5EF4-FFF2-40B4-BE49-F238E27FC236}">
              <a16:creationId xmlns:a16="http://schemas.microsoft.com/office/drawing/2014/main" id="{00000000-0008-0000-0300-00002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8" name="Text Box 8">
          <a:extLst>
            <a:ext uri="{FF2B5EF4-FFF2-40B4-BE49-F238E27FC236}">
              <a16:creationId xmlns:a16="http://schemas.microsoft.com/office/drawing/2014/main" id="{00000000-0008-0000-0300-00002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9" name="Text Box 9">
          <a:extLst>
            <a:ext uri="{FF2B5EF4-FFF2-40B4-BE49-F238E27FC236}">
              <a16:creationId xmlns:a16="http://schemas.microsoft.com/office/drawing/2014/main" id="{00000000-0008-0000-0300-00002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0" name="Text Box 11">
          <a:extLst>
            <a:ext uri="{FF2B5EF4-FFF2-40B4-BE49-F238E27FC236}">
              <a16:creationId xmlns:a16="http://schemas.microsoft.com/office/drawing/2014/main" id="{00000000-0008-0000-0300-00002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1" name="Text Box 8">
          <a:extLst>
            <a:ext uri="{FF2B5EF4-FFF2-40B4-BE49-F238E27FC236}">
              <a16:creationId xmlns:a16="http://schemas.microsoft.com/office/drawing/2014/main" id="{00000000-0008-0000-0300-00002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2" name="Text Box 9">
          <a:extLst>
            <a:ext uri="{FF2B5EF4-FFF2-40B4-BE49-F238E27FC236}">
              <a16:creationId xmlns:a16="http://schemas.microsoft.com/office/drawing/2014/main" id="{00000000-0008-0000-0300-00002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3" name="Text Box 11">
          <a:extLst>
            <a:ext uri="{FF2B5EF4-FFF2-40B4-BE49-F238E27FC236}">
              <a16:creationId xmlns:a16="http://schemas.microsoft.com/office/drawing/2014/main" id="{00000000-0008-0000-0300-00002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4" name="Text Box 8">
          <a:extLst>
            <a:ext uri="{FF2B5EF4-FFF2-40B4-BE49-F238E27FC236}">
              <a16:creationId xmlns:a16="http://schemas.microsoft.com/office/drawing/2014/main" id="{00000000-0008-0000-0300-00002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5" name="Text Box 9">
          <a:extLst>
            <a:ext uri="{FF2B5EF4-FFF2-40B4-BE49-F238E27FC236}">
              <a16:creationId xmlns:a16="http://schemas.microsoft.com/office/drawing/2014/main" id="{00000000-0008-0000-0300-00002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6" name="Text Box 11">
          <a:extLst>
            <a:ext uri="{FF2B5EF4-FFF2-40B4-BE49-F238E27FC236}">
              <a16:creationId xmlns:a16="http://schemas.microsoft.com/office/drawing/2014/main" id="{00000000-0008-0000-0300-00002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7" name="Text Box 8">
          <a:extLst>
            <a:ext uri="{FF2B5EF4-FFF2-40B4-BE49-F238E27FC236}">
              <a16:creationId xmlns:a16="http://schemas.microsoft.com/office/drawing/2014/main" id="{00000000-0008-0000-0300-00002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8" name="Text Box 9">
          <a:extLst>
            <a:ext uri="{FF2B5EF4-FFF2-40B4-BE49-F238E27FC236}">
              <a16:creationId xmlns:a16="http://schemas.microsoft.com/office/drawing/2014/main" id="{00000000-0008-0000-0300-00002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9" name="Text Box 11">
          <a:extLst>
            <a:ext uri="{FF2B5EF4-FFF2-40B4-BE49-F238E27FC236}">
              <a16:creationId xmlns:a16="http://schemas.microsoft.com/office/drawing/2014/main" id="{00000000-0008-0000-0300-00002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0" name="Text Box 8">
          <a:extLst>
            <a:ext uri="{FF2B5EF4-FFF2-40B4-BE49-F238E27FC236}">
              <a16:creationId xmlns:a16="http://schemas.microsoft.com/office/drawing/2014/main" id="{00000000-0008-0000-0300-00002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1" name="Text Box 9">
          <a:extLst>
            <a:ext uri="{FF2B5EF4-FFF2-40B4-BE49-F238E27FC236}">
              <a16:creationId xmlns:a16="http://schemas.microsoft.com/office/drawing/2014/main" id="{00000000-0008-0000-0300-00002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2" name="Text Box 11">
          <a:extLst>
            <a:ext uri="{FF2B5EF4-FFF2-40B4-BE49-F238E27FC236}">
              <a16:creationId xmlns:a16="http://schemas.microsoft.com/office/drawing/2014/main" id="{00000000-0008-0000-0300-00003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3" name="Text Box 8">
          <a:extLst>
            <a:ext uri="{FF2B5EF4-FFF2-40B4-BE49-F238E27FC236}">
              <a16:creationId xmlns:a16="http://schemas.microsoft.com/office/drawing/2014/main" id="{00000000-0008-0000-0300-00003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4" name="Text Box 9">
          <a:extLst>
            <a:ext uri="{FF2B5EF4-FFF2-40B4-BE49-F238E27FC236}">
              <a16:creationId xmlns:a16="http://schemas.microsoft.com/office/drawing/2014/main" id="{00000000-0008-0000-0300-00003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5" name="Text Box 11">
          <a:extLst>
            <a:ext uri="{FF2B5EF4-FFF2-40B4-BE49-F238E27FC236}">
              <a16:creationId xmlns:a16="http://schemas.microsoft.com/office/drawing/2014/main" id="{00000000-0008-0000-0300-00003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6" name="Text Box 8">
          <a:extLst>
            <a:ext uri="{FF2B5EF4-FFF2-40B4-BE49-F238E27FC236}">
              <a16:creationId xmlns:a16="http://schemas.microsoft.com/office/drawing/2014/main" id="{00000000-0008-0000-0300-00003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7" name="Text Box 9">
          <a:extLst>
            <a:ext uri="{FF2B5EF4-FFF2-40B4-BE49-F238E27FC236}">
              <a16:creationId xmlns:a16="http://schemas.microsoft.com/office/drawing/2014/main" id="{00000000-0008-0000-0300-00003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8" name="Text Box 11">
          <a:extLst>
            <a:ext uri="{FF2B5EF4-FFF2-40B4-BE49-F238E27FC236}">
              <a16:creationId xmlns:a16="http://schemas.microsoft.com/office/drawing/2014/main" id="{00000000-0008-0000-0300-00003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919" name="Text Box 8">
          <a:extLst>
            <a:ext uri="{FF2B5EF4-FFF2-40B4-BE49-F238E27FC236}">
              <a16:creationId xmlns:a16="http://schemas.microsoft.com/office/drawing/2014/main" id="{00000000-0008-0000-0300-000037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20" name="Text Box 11">
          <a:extLst>
            <a:ext uri="{FF2B5EF4-FFF2-40B4-BE49-F238E27FC236}">
              <a16:creationId xmlns:a16="http://schemas.microsoft.com/office/drawing/2014/main" id="{00000000-0008-0000-0300-000038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1" name="Text Box 8">
          <a:extLst>
            <a:ext uri="{FF2B5EF4-FFF2-40B4-BE49-F238E27FC236}">
              <a16:creationId xmlns:a16="http://schemas.microsoft.com/office/drawing/2014/main" id="{00000000-0008-0000-0300-00003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2" name="Text Box 9">
          <a:extLst>
            <a:ext uri="{FF2B5EF4-FFF2-40B4-BE49-F238E27FC236}">
              <a16:creationId xmlns:a16="http://schemas.microsoft.com/office/drawing/2014/main" id="{00000000-0008-0000-0300-00003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3" name="Text Box 11">
          <a:extLst>
            <a:ext uri="{FF2B5EF4-FFF2-40B4-BE49-F238E27FC236}">
              <a16:creationId xmlns:a16="http://schemas.microsoft.com/office/drawing/2014/main" id="{00000000-0008-0000-0300-00003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24" name="Text Box 8">
          <a:extLst>
            <a:ext uri="{FF2B5EF4-FFF2-40B4-BE49-F238E27FC236}">
              <a16:creationId xmlns:a16="http://schemas.microsoft.com/office/drawing/2014/main" id="{00000000-0008-0000-0300-00003C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25" name="Text Box 9">
          <a:extLst>
            <a:ext uri="{FF2B5EF4-FFF2-40B4-BE49-F238E27FC236}">
              <a16:creationId xmlns:a16="http://schemas.microsoft.com/office/drawing/2014/main" id="{00000000-0008-0000-0300-00003D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26" name="Text Box 11">
          <a:extLst>
            <a:ext uri="{FF2B5EF4-FFF2-40B4-BE49-F238E27FC236}">
              <a16:creationId xmlns:a16="http://schemas.microsoft.com/office/drawing/2014/main" id="{00000000-0008-0000-0300-00003E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7" name="Text Box 8">
          <a:extLst>
            <a:ext uri="{FF2B5EF4-FFF2-40B4-BE49-F238E27FC236}">
              <a16:creationId xmlns:a16="http://schemas.microsoft.com/office/drawing/2014/main" id="{00000000-0008-0000-0300-00003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8" name="Text Box 9">
          <a:extLst>
            <a:ext uri="{FF2B5EF4-FFF2-40B4-BE49-F238E27FC236}">
              <a16:creationId xmlns:a16="http://schemas.microsoft.com/office/drawing/2014/main" id="{00000000-0008-0000-0300-00004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9" name="Text Box 11">
          <a:extLst>
            <a:ext uri="{FF2B5EF4-FFF2-40B4-BE49-F238E27FC236}">
              <a16:creationId xmlns:a16="http://schemas.microsoft.com/office/drawing/2014/main" id="{00000000-0008-0000-0300-00004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30" name="Text Box 8">
          <a:extLst>
            <a:ext uri="{FF2B5EF4-FFF2-40B4-BE49-F238E27FC236}">
              <a16:creationId xmlns:a16="http://schemas.microsoft.com/office/drawing/2014/main" id="{00000000-0008-0000-0300-000042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31" name="Text Box 9">
          <a:extLst>
            <a:ext uri="{FF2B5EF4-FFF2-40B4-BE49-F238E27FC236}">
              <a16:creationId xmlns:a16="http://schemas.microsoft.com/office/drawing/2014/main" id="{00000000-0008-0000-0300-000043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32" name="Text Box 11">
          <a:extLst>
            <a:ext uri="{FF2B5EF4-FFF2-40B4-BE49-F238E27FC236}">
              <a16:creationId xmlns:a16="http://schemas.microsoft.com/office/drawing/2014/main" id="{00000000-0008-0000-0300-000044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33" name="Text Box 8">
          <a:extLst>
            <a:ext uri="{FF2B5EF4-FFF2-40B4-BE49-F238E27FC236}">
              <a16:creationId xmlns:a16="http://schemas.microsoft.com/office/drawing/2014/main" id="{00000000-0008-0000-0300-00004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34" name="Text Box 9">
          <a:extLst>
            <a:ext uri="{FF2B5EF4-FFF2-40B4-BE49-F238E27FC236}">
              <a16:creationId xmlns:a16="http://schemas.microsoft.com/office/drawing/2014/main" id="{00000000-0008-0000-0300-00004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35" name="Text Box 11">
          <a:extLst>
            <a:ext uri="{FF2B5EF4-FFF2-40B4-BE49-F238E27FC236}">
              <a16:creationId xmlns:a16="http://schemas.microsoft.com/office/drawing/2014/main" id="{00000000-0008-0000-0300-00004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936" name="Text Box 8">
          <a:extLst>
            <a:ext uri="{FF2B5EF4-FFF2-40B4-BE49-F238E27FC236}">
              <a16:creationId xmlns:a16="http://schemas.microsoft.com/office/drawing/2014/main" id="{00000000-0008-0000-0300-000048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37" name="Text Box 11">
          <a:extLst>
            <a:ext uri="{FF2B5EF4-FFF2-40B4-BE49-F238E27FC236}">
              <a16:creationId xmlns:a16="http://schemas.microsoft.com/office/drawing/2014/main" id="{00000000-0008-0000-0300-000049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38" name="Text Box 11">
          <a:extLst>
            <a:ext uri="{FF2B5EF4-FFF2-40B4-BE49-F238E27FC236}">
              <a16:creationId xmlns:a16="http://schemas.microsoft.com/office/drawing/2014/main" id="{00000000-0008-0000-0300-00004A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39" name="Text Box 11">
          <a:extLst>
            <a:ext uri="{FF2B5EF4-FFF2-40B4-BE49-F238E27FC236}">
              <a16:creationId xmlns:a16="http://schemas.microsoft.com/office/drawing/2014/main" id="{00000000-0008-0000-0300-00004B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0" name="Text Box 11">
          <a:extLst>
            <a:ext uri="{FF2B5EF4-FFF2-40B4-BE49-F238E27FC236}">
              <a16:creationId xmlns:a16="http://schemas.microsoft.com/office/drawing/2014/main" id="{00000000-0008-0000-0300-00004C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1" name="Text Box 11">
          <a:extLst>
            <a:ext uri="{FF2B5EF4-FFF2-40B4-BE49-F238E27FC236}">
              <a16:creationId xmlns:a16="http://schemas.microsoft.com/office/drawing/2014/main" id="{00000000-0008-0000-0300-00004D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2" name="Text Box 11">
          <a:extLst>
            <a:ext uri="{FF2B5EF4-FFF2-40B4-BE49-F238E27FC236}">
              <a16:creationId xmlns:a16="http://schemas.microsoft.com/office/drawing/2014/main" id="{00000000-0008-0000-0300-00004E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3" name="Text Box 11">
          <a:extLst>
            <a:ext uri="{FF2B5EF4-FFF2-40B4-BE49-F238E27FC236}">
              <a16:creationId xmlns:a16="http://schemas.microsoft.com/office/drawing/2014/main" id="{00000000-0008-0000-0300-00004F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4" name="Text Box 11">
          <a:extLst>
            <a:ext uri="{FF2B5EF4-FFF2-40B4-BE49-F238E27FC236}">
              <a16:creationId xmlns:a16="http://schemas.microsoft.com/office/drawing/2014/main" id="{00000000-0008-0000-0300-000050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5" name="Text Box 11">
          <a:extLst>
            <a:ext uri="{FF2B5EF4-FFF2-40B4-BE49-F238E27FC236}">
              <a16:creationId xmlns:a16="http://schemas.microsoft.com/office/drawing/2014/main" id="{00000000-0008-0000-0300-000051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946" name="Text Box 8">
          <a:extLst>
            <a:ext uri="{FF2B5EF4-FFF2-40B4-BE49-F238E27FC236}">
              <a16:creationId xmlns:a16="http://schemas.microsoft.com/office/drawing/2014/main" id="{00000000-0008-0000-0300-000052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7" name="Text Box 11">
          <a:extLst>
            <a:ext uri="{FF2B5EF4-FFF2-40B4-BE49-F238E27FC236}">
              <a16:creationId xmlns:a16="http://schemas.microsoft.com/office/drawing/2014/main" id="{00000000-0008-0000-0300-000053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48" name="Text Box 8">
          <a:extLst>
            <a:ext uri="{FF2B5EF4-FFF2-40B4-BE49-F238E27FC236}">
              <a16:creationId xmlns:a16="http://schemas.microsoft.com/office/drawing/2014/main" id="{00000000-0008-0000-0300-00005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49" name="Text Box 9">
          <a:extLst>
            <a:ext uri="{FF2B5EF4-FFF2-40B4-BE49-F238E27FC236}">
              <a16:creationId xmlns:a16="http://schemas.microsoft.com/office/drawing/2014/main" id="{00000000-0008-0000-0300-00005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0" name="Text Box 11">
          <a:extLst>
            <a:ext uri="{FF2B5EF4-FFF2-40B4-BE49-F238E27FC236}">
              <a16:creationId xmlns:a16="http://schemas.microsoft.com/office/drawing/2014/main" id="{00000000-0008-0000-0300-00005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1" name="Text Box 8">
          <a:extLst>
            <a:ext uri="{FF2B5EF4-FFF2-40B4-BE49-F238E27FC236}">
              <a16:creationId xmlns:a16="http://schemas.microsoft.com/office/drawing/2014/main" id="{00000000-0008-0000-0300-00005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2" name="Text Box 9">
          <a:extLst>
            <a:ext uri="{FF2B5EF4-FFF2-40B4-BE49-F238E27FC236}">
              <a16:creationId xmlns:a16="http://schemas.microsoft.com/office/drawing/2014/main" id="{00000000-0008-0000-0300-00005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3" name="Text Box 11">
          <a:extLst>
            <a:ext uri="{FF2B5EF4-FFF2-40B4-BE49-F238E27FC236}">
              <a16:creationId xmlns:a16="http://schemas.microsoft.com/office/drawing/2014/main" id="{00000000-0008-0000-0300-00005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4" name="Text Box 11">
          <a:extLst>
            <a:ext uri="{FF2B5EF4-FFF2-40B4-BE49-F238E27FC236}">
              <a16:creationId xmlns:a16="http://schemas.microsoft.com/office/drawing/2014/main" id="{00000000-0008-0000-0300-00005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5" name="Text Box 9">
          <a:extLst>
            <a:ext uri="{FF2B5EF4-FFF2-40B4-BE49-F238E27FC236}">
              <a16:creationId xmlns:a16="http://schemas.microsoft.com/office/drawing/2014/main" id="{00000000-0008-0000-0300-00005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6" name="Text Box 11">
          <a:extLst>
            <a:ext uri="{FF2B5EF4-FFF2-40B4-BE49-F238E27FC236}">
              <a16:creationId xmlns:a16="http://schemas.microsoft.com/office/drawing/2014/main" id="{00000000-0008-0000-0300-00005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7" name="Text Box 8">
          <a:extLst>
            <a:ext uri="{FF2B5EF4-FFF2-40B4-BE49-F238E27FC236}">
              <a16:creationId xmlns:a16="http://schemas.microsoft.com/office/drawing/2014/main" id="{00000000-0008-0000-0300-00005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8" name="Text Box 9">
          <a:extLst>
            <a:ext uri="{FF2B5EF4-FFF2-40B4-BE49-F238E27FC236}">
              <a16:creationId xmlns:a16="http://schemas.microsoft.com/office/drawing/2014/main" id="{00000000-0008-0000-0300-00005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9" name="Text Box 11">
          <a:extLst>
            <a:ext uri="{FF2B5EF4-FFF2-40B4-BE49-F238E27FC236}">
              <a16:creationId xmlns:a16="http://schemas.microsoft.com/office/drawing/2014/main" id="{00000000-0008-0000-0300-00005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0" name="Text Box 8">
          <a:extLst>
            <a:ext uri="{FF2B5EF4-FFF2-40B4-BE49-F238E27FC236}">
              <a16:creationId xmlns:a16="http://schemas.microsoft.com/office/drawing/2014/main" id="{00000000-0008-0000-0300-00006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1" name="Text Box 9">
          <a:extLst>
            <a:ext uri="{FF2B5EF4-FFF2-40B4-BE49-F238E27FC236}">
              <a16:creationId xmlns:a16="http://schemas.microsoft.com/office/drawing/2014/main" id="{00000000-0008-0000-0300-00006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2" name="Text Box 11">
          <a:extLst>
            <a:ext uri="{FF2B5EF4-FFF2-40B4-BE49-F238E27FC236}">
              <a16:creationId xmlns:a16="http://schemas.microsoft.com/office/drawing/2014/main" id="{00000000-0008-0000-0300-00006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3" name="Text Box 8">
          <a:extLst>
            <a:ext uri="{FF2B5EF4-FFF2-40B4-BE49-F238E27FC236}">
              <a16:creationId xmlns:a16="http://schemas.microsoft.com/office/drawing/2014/main" id="{00000000-0008-0000-0300-00006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4" name="Text Box 9">
          <a:extLst>
            <a:ext uri="{FF2B5EF4-FFF2-40B4-BE49-F238E27FC236}">
              <a16:creationId xmlns:a16="http://schemas.microsoft.com/office/drawing/2014/main" id="{00000000-0008-0000-0300-00006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5" name="Text Box 11">
          <a:extLst>
            <a:ext uri="{FF2B5EF4-FFF2-40B4-BE49-F238E27FC236}">
              <a16:creationId xmlns:a16="http://schemas.microsoft.com/office/drawing/2014/main" id="{00000000-0008-0000-0300-00006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6" name="Text Box 8">
          <a:extLst>
            <a:ext uri="{FF2B5EF4-FFF2-40B4-BE49-F238E27FC236}">
              <a16:creationId xmlns:a16="http://schemas.microsoft.com/office/drawing/2014/main" id="{00000000-0008-0000-0300-00006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7" name="Text Box 9">
          <a:extLst>
            <a:ext uri="{FF2B5EF4-FFF2-40B4-BE49-F238E27FC236}">
              <a16:creationId xmlns:a16="http://schemas.microsoft.com/office/drawing/2014/main" id="{00000000-0008-0000-0300-00006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8" name="Text Box 11">
          <a:extLst>
            <a:ext uri="{FF2B5EF4-FFF2-40B4-BE49-F238E27FC236}">
              <a16:creationId xmlns:a16="http://schemas.microsoft.com/office/drawing/2014/main" id="{00000000-0008-0000-0300-00006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9" name="Text Box 8">
          <a:extLst>
            <a:ext uri="{FF2B5EF4-FFF2-40B4-BE49-F238E27FC236}">
              <a16:creationId xmlns:a16="http://schemas.microsoft.com/office/drawing/2014/main" id="{00000000-0008-0000-0300-00006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0" name="Text Box 9">
          <a:extLst>
            <a:ext uri="{FF2B5EF4-FFF2-40B4-BE49-F238E27FC236}">
              <a16:creationId xmlns:a16="http://schemas.microsoft.com/office/drawing/2014/main" id="{00000000-0008-0000-0300-00006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1" name="Text Box 11">
          <a:extLst>
            <a:ext uri="{FF2B5EF4-FFF2-40B4-BE49-F238E27FC236}">
              <a16:creationId xmlns:a16="http://schemas.microsoft.com/office/drawing/2014/main" id="{00000000-0008-0000-0300-00006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2" name="Text Box 8">
          <a:extLst>
            <a:ext uri="{FF2B5EF4-FFF2-40B4-BE49-F238E27FC236}">
              <a16:creationId xmlns:a16="http://schemas.microsoft.com/office/drawing/2014/main" id="{00000000-0008-0000-0300-00006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3" name="Text Box 9">
          <a:extLst>
            <a:ext uri="{FF2B5EF4-FFF2-40B4-BE49-F238E27FC236}">
              <a16:creationId xmlns:a16="http://schemas.microsoft.com/office/drawing/2014/main" id="{00000000-0008-0000-0300-00006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4" name="Text Box 11">
          <a:extLst>
            <a:ext uri="{FF2B5EF4-FFF2-40B4-BE49-F238E27FC236}">
              <a16:creationId xmlns:a16="http://schemas.microsoft.com/office/drawing/2014/main" id="{00000000-0008-0000-0300-00006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5" name="Text Box 8">
          <a:extLst>
            <a:ext uri="{FF2B5EF4-FFF2-40B4-BE49-F238E27FC236}">
              <a16:creationId xmlns:a16="http://schemas.microsoft.com/office/drawing/2014/main" id="{00000000-0008-0000-0300-00006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6" name="Text Box 9">
          <a:extLst>
            <a:ext uri="{FF2B5EF4-FFF2-40B4-BE49-F238E27FC236}">
              <a16:creationId xmlns:a16="http://schemas.microsoft.com/office/drawing/2014/main" id="{00000000-0008-0000-0300-00007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7" name="Text Box 11">
          <a:extLst>
            <a:ext uri="{FF2B5EF4-FFF2-40B4-BE49-F238E27FC236}">
              <a16:creationId xmlns:a16="http://schemas.microsoft.com/office/drawing/2014/main" id="{00000000-0008-0000-0300-00007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8" name="Text Box 8">
          <a:extLst>
            <a:ext uri="{FF2B5EF4-FFF2-40B4-BE49-F238E27FC236}">
              <a16:creationId xmlns:a16="http://schemas.microsoft.com/office/drawing/2014/main" id="{00000000-0008-0000-0300-00007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9" name="Text Box 9">
          <a:extLst>
            <a:ext uri="{FF2B5EF4-FFF2-40B4-BE49-F238E27FC236}">
              <a16:creationId xmlns:a16="http://schemas.microsoft.com/office/drawing/2014/main" id="{00000000-0008-0000-0300-00007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0" name="Text Box 11">
          <a:extLst>
            <a:ext uri="{FF2B5EF4-FFF2-40B4-BE49-F238E27FC236}">
              <a16:creationId xmlns:a16="http://schemas.microsoft.com/office/drawing/2014/main" id="{00000000-0008-0000-0300-00007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1" name="Text Box 8">
          <a:extLst>
            <a:ext uri="{FF2B5EF4-FFF2-40B4-BE49-F238E27FC236}">
              <a16:creationId xmlns:a16="http://schemas.microsoft.com/office/drawing/2014/main" id="{00000000-0008-0000-0300-00007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2" name="Text Box 9">
          <a:extLst>
            <a:ext uri="{FF2B5EF4-FFF2-40B4-BE49-F238E27FC236}">
              <a16:creationId xmlns:a16="http://schemas.microsoft.com/office/drawing/2014/main" id="{00000000-0008-0000-0300-00007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3" name="Text Box 11">
          <a:extLst>
            <a:ext uri="{FF2B5EF4-FFF2-40B4-BE49-F238E27FC236}">
              <a16:creationId xmlns:a16="http://schemas.microsoft.com/office/drawing/2014/main" id="{00000000-0008-0000-0300-00007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4" name="Text Box 8">
          <a:extLst>
            <a:ext uri="{FF2B5EF4-FFF2-40B4-BE49-F238E27FC236}">
              <a16:creationId xmlns:a16="http://schemas.microsoft.com/office/drawing/2014/main" id="{00000000-0008-0000-0300-00007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5" name="Text Box 9">
          <a:extLst>
            <a:ext uri="{FF2B5EF4-FFF2-40B4-BE49-F238E27FC236}">
              <a16:creationId xmlns:a16="http://schemas.microsoft.com/office/drawing/2014/main" id="{00000000-0008-0000-0300-00007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6" name="Text Box 11">
          <a:extLst>
            <a:ext uri="{FF2B5EF4-FFF2-40B4-BE49-F238E27FC236}">
              <a16:creationId xmlns:a16="http://schemas.microsoft.com/office/drawing/2014/main" id="{00000000-0008-0000-0300-00007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7" name="Text Box 8">
          <a:extLst>
            <a:ext uri="{FF2B5EF4-FFF2-40B4-BE49-F238E27FC236}">
              <a16:creationId xmlns:a16="http://schemas.microsoft.com/office/drawing/2014/main" id="{00000000-0008-0000-0300-00007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8" name="Text Box 9">
          <a:extLst>
            <a:ext uri="{FF2B5EF4-FFF2-40B4-BE49-F238E27FC236}">
              <a16:creationId xmlns:a16="http://schemas.microsoft.com/office/drawing/2014/main" id="{00000000-0008-0000-0300-00007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9" name="Text Box 11">
          <a:extLst>
            <a:ext uri="{FF2B5EF4-FFF2-40B4-BE49-F238E27FC236}">
              <a16:creationId xmlns:a16="http://schemas.microsoft.com/office/drawing/2014/main" id="{00000000-0008-0000-0300-00007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990" name="Text Box 8">
          <a:extLst>
            <a:ext uri="{FF2B5EF4-FFF2-40B4-BE49-F238E27FC236}">
              <a16:creationId xmlns:a16="http://schemas.microsoft.com/office/drawing/2014/main" id="{00000000-0008-0000-0300-00007E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91" name="Text Box 11">
          <a:extLst>
            <a:ext uri="{FF2B5EF4-FFF2-40B4-BE49-F238E27FC236}">
              <a16:creationId xmlns:a16="http://schemas.microsoft.com/office/drawing/2014/main" id="{00000000-0008-0000-0300-00007F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92" name="Text Box 8">
          <a:extLst>
            <a:ext uri="{FF2B5EF4-FFF2-40B4-BE49-F238E27FC236}">
              <a16:creationId xmlns:a16="http://schemas.microsoft.com/office/drawing/2014/main" id="{00000000-0008-0000-0300-00008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93" name="Text Box 9">
          <a:extLst>
            <a:ext uri="{FF2B5EF4-FFF2-40B4-BE49-F238E27FC236}">
              <a16:creationId xmlns:a16="http://schemas.microsoft.com/office/drawing/2014/main" id="{00000000-0008-0000-0300-00008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94" name="Text Box 11">
          <a:extLst>
            <a:ext uri="{FF2B5EF4-FFF2-40B4-BE49-F238E27FC236}">
              <a16:creationId xmlns:a16="http://schemas.microsoft.com/office/drawing/2014/main" id="{00000000-0008-0000-0300-00008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4995" name="Text Box 11">
          <a:extLst>
            <a:ext uri="{FF2B5EF4-FFF2-40B4-BE49-F238E27FC236}">
              <a16:creationId xmlns:a16="http://schemas.microsoft.com/office/drawing/2014/main" id="{00000000-0008-0000-0300-00008313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96" name="Text Box 8">
          <a:extLst>
            <a:ext uri="{FF2B5EF4-FFF2-40B4-BE49-F238E27FC236}">
              <a16:creationId xmlns:a16="http://schemas.microsoft.com/office/drawing/2014/main" id="{00000000-0008-0000-0300-000084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97" name="Text Box 9">
          <a:extLst>
            <a:ext uri="{FF2B5EF4-FFF2-40B4-BE49-F238E27FC236}">
              <a16:creationId xmlns:a16="http://schemas.microsoft.com/office/drawing/2014/main" id="{00000000-0008-0000-0300-000085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98" name="Text Box 11">
          <a:extLst>
            <a:ext uri="{FF2B5EF4-FFF2-40B4-BE49-F238E27FC236}">
              <a16:creationId xmlns:a16="http://schemas.microsoft.com/office/drawing/2014/main" id="{00000000-0008-0000-0300-000086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99" name="Text Box 8">
          <a:extLst>
            <a:ext uri="{FF2B5EF4-FFF2-40B4-BE49-F238E27FC236}">
              <a16:creationId xmlns:a16="http://schemas.microsoft.com/office/drawing/2014/main" id="{00000000-0008-0000-0300-00008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0" name="Text Box 9">
          <a:extLst>
            <a:ext uri="{FF2B5EF4-FFF2-40B4-BE49-F238E27FC236}">
              <a16:creationId xmlns:a16="http://schemas.microsoft.com/office/drawing/2014/main" id="{00000000-0008-0000-0300-00008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1" name="Text Box 11">
          <a:extLst>
            <a:ext uri="{FF2B5EF4-FFF2-40B4-BE49-F238E27FC236}">
              <a16:creationId xmlns:a16="http://schemas.microsoft.com/office/drawing/2014/main" id="{00000000-0008-0000-0300-00008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02" name="Text Box 8">
          <a:extLst>
            <a:ext uri="{FF2B5EF4-FFF2-40B4-BE49-F238E27FC236}">
              <a16:creationId xmlns:a16="http://schemas.microsoft.com/office/drawing/2014/main" id="{00000000-0008-0000-0300-00008A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03" name="Text Box 9">
          <a:extLst>
            <a:ext uri="{FF2B5EF4-FFF2-40B4-BE49-F238E27FC236}">
              <a16:creationId xmlns:a16="http://schemas.microsoft.com/office/drawing/2014/main" id="{00000000-0008-0000-0300-00008B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04" name="Text Box 11">
          <a:extLst>
            <a:ext uri="{FF2B5EF4-FFF2-40B4-BE49-F238E27FC236}">
              <a16:creationId xmlns:a16="http://schemas.microsoft.com/office/drawing/2014/main" id="{00000000-0008-0000-0300-00008C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5" name="Text Box 8">
          <a:extLst>
            <a:ext uri="{FF2B5EF4-FFF2-40B4-BE49-F238E27FC236}">
              <a16:creationId xmlns:a16="http://schemas.microsoft.com/office/drawing/2014/main" id="{00000000-0008-0000-0300-00008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6" name="Text Box 9">
          <a:extLst>
            <a:ext uri="{FF2B5EF4-FFF2-40B4-BE49-F238E27FC236}">
              <a16:creationId xmlns:a16="http://schemas.microsoft.com/office/drawing/2014/main" id="{00000000-0008-0000-0300-00008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7" name="Text Box 11">
          <a:extLst>
            <a:ext uri="{FF2B5EF4-FFF2-40B4-BE49-F238E27FC236}">
              <a16:creationId xmlns:a16="http://schemas.microsoft.com/office/drawing/2014/main" id="{00000000-0008-0000-0300-00008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08" name="Text Box 8">
          <a:extLst>
            <a:ext uri="{FF2B5EF4-FFF2-40B4-BE49-F238E27FC236}">
              <a16:creationId xmlns:a16="http://schemas.microsoft.com/office/drawing/2014/main" id="{00000000-0008-0000-0300-000090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09" name="Text Box 11">
          <a:extLst>
            <a:ext uri="{FF2B5EF4-FFF2-40B4-BE49-F238E27FC236}">
              <a16:creationId xmlns:a16="http://schemas.microsoft.com/office/drawing/2014/main" id="{00000000-0008-0000-0300-000091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0" name="Text Box 11">
          <a:extLst>
            <a:ext uri="{FF2B5EF4-FFF2-40B4-BE49-F238E27FC236}">
              <a16:creationId xmlns:a16="http://schemas.microsoft.com/office/drawing/2014/main" id="{00000000-0008-0000-0300-000092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1" name="Text Box 11">
          <a:extLst>
            <a:ext uri="{FF2B5EF4-FFF2-40B4-BE49-F238E27FC236}">
              <a16:creationId xmlns:a16="http://schemas.microsoft.com/office/drawing/2014/main" id="{00000000-0008-0000-0300-000093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2" name="Text Box 11">
          <a:extLst>
            <a:ext uri="{FF2B5EF4-FFF2-40B4-BE49-F238E27FC236}">
              <a16:creationId xmlns:a16="http://schemas.microsoft.com/office/drawing/2014/main" id="{00000000-0008-0000-0300-000094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3" name="Text Box 11">
          <a:extLst>
            <a:ext uri="{FF2B5EF4-FFF2-40B4-BE49-F238E27FC236}">
              <a16:creationId xmlns:a16="http://schemas.microsoft.com/office/drawing/2014/main" id="{00000000-0008-0000-0300-000095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4" name="Text Box 11">
          <a:extLst>
            <a:ext uri="{FF2B5EF4-FFF2-40B4-BE49-F238E27FC236}">
              <a16:creationId xmlns:a16="http://schemas.microsoft.com/office/drawing/2014/main" id="{00000000-0008-0000-0300-000096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5" name="Text Box 11">
          <a:extLst>
            <a:ext uri="{FF2B5EF4-FFF2-40B4-BE49-F238E27FC236}">
              <a16:creationId xmlns:a16="http://schemas.microsoft.com/office/drawing/2014/main" id="{00000000-0008-0000-0300-000097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6" name="Text Box 11">
          <a:extLst>
            <a:ext uri="{FF2B5EF4-FFF2-40B4-BE49-F238E27FC236}">
              <a16:creationId xmlns:a16="http://schemas.microsoft.com/office/drawing/2014/main" id="{00000000-0008-0000-0300-000098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7" name="Text Box 11">
          <a:extLst>
            <a:ext uri="{FF2B5EF4-FFF2-40B4-BE49-F238E27FC236}">
              <a16:creationId xmlns:a16="http://schemas.microsoft.com/office/drawing/2014/main" id="{00000000-0008-0000-0300-000099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18" name="Text Box 8">
          <a:extLst>
            <a:ext uri="{FF2B5EF4-FFF2-40B4-BE49-F238E27FC236}">
              <a16:creationId xmlns:a16="http://schemas.microsoft.com/office/drawing/2014/main" id="{00000000-0008-0000-0300-00009A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9" name="Text Box 11">
          <a:extLst>
            <a:ext uri="{FF2B5EF4-FFF2-40B4-BE49-F238E27FC236}">
              <a16:creationId xmlns:a16="http://schemas.microsoft.com/office/drawing/2014/main" id="{00000000-0008-0000-0300-00009B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0" name="Text Box 9">
          <a:extLst>
            <a:ext uri="{FF2B5EF4-FFF2-40B4-BE49-F238E27FC236}">
              <a16:creationId xmlns:a16="http://schemas.microsoft.com/office/drawing/2014/main" id="{00000000-0008-0000-0300-00009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1" name="Text Box 11">
          <a:extLst>
            <a:ext uri="{FF2B5EF4-FFF2-40B4-BE49-F238E27FC236}">
              <a16:creationId xmlns:a16="http://schemas.microsoft.com/office/drawing/2014/main" id="{00000000-0008-0000-0300-00009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2" name="Text Box 8">
          <a:extLst>
            <a:ext uri="{FF2B5EF4-FFF2-40B4-BE49-F238E27FC236}">
              <a16:creationId xmlns:a16="http://schemas.microsoft.com/office/drawing/2014/main" id="{00000000-0008-0000-0300-00009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3" name="Text Box 9">
          <a:extLst>
            <a:ext uri="{FF2B5EF4-FFF2-40B4-BE49-F238E27FC236}">
              <a16:creationId xmlns:a16="http://schemas.microsoft.com/office/drawing/2014/main" id="{00000000-0008-0000-0300-00009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4" name="Text Box 11">
          <a:extLst>
            <a:ext uri="{FF2B5EF4-FFF2-40B4-BE49-F238E27FC236}">
              <a16:creationId xmlns:a16="http://schemas.microsoft.com/office/drawing/2014/main" id="{00000000-0008-0000-0300-0000A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5" name="Text Box 8">
          <a:extLst>
            <a:ext uri="{FF2B5EF4-FFF2-40B4-BE49-F238E27FC236}">
              <a16:creationId xmlns:a16="http://schemas.microsoft.com/office/drawing/2014/main" id="{00000000-0008-0000-0300-0000A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6" name="Text Box 9">
          <a:extLst>
            <a:ext uri="{FF2B5EF4-FFF2-40B4-BE49-F238E27FC236}">
              <a16:creationId xmlns:a16="http://schemas.microsoft.com/office/drawing/2014/main" id="{00000000-0008-0000-0300-0000A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7" name="Text Box 11">
          <a:extLst>
            <a:ext uri="{FF2B5EF4-FFF2-40B4-BE49-F238E27FC236}">
              <a16:creationId xmlns:a16="http://schemas.microsoft.com/office/drawing/2014/main" id="{00000000-0008-0000-0300-0000A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8" name="Text Box 8">
          <a:extLst>
            <a:ext uri="{FF2B5EF4-FFF2-40B4-BE49-F238E27FC236}">
              <a16:creationId xmlns:a16="http://schemas.microsoft.com/office/drawing/2014/main" id="{00000000-0008-0000-0300-0000A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9" name="Text Box 9">
          <a:extLst>
            <a:ext uri="{FF2B5EF4-FFF2-40B4-BE49-F238E27FC236}">
              <a16:creationId xmlns:a16="http://schemas.microsoft.com/office/drawing/2014/main" id="{00000000-0008-0000-0300-0000A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0" name="Text Box 11">
          <a:extLst>
            <a:ext uri="{FF2B5EF4-FFF2-40B4-BE49-F238E27FC236}">
              <a16:creationId xmlns:a16="http://schemas.microsoft.com/office/drawing/2014/main" id="{00000000-0008-0000-0300-0000A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1" name="Text Box 8">
          <a:extLst>
            <a:ext uri="{FF2B5EF4-FFF2-40B4-BE49-F238E27FC236}">
              <a16:creationId xmlns:a16="http://schemas.microsoft.com/office/drawing/2014/main" id="{00000000-0008-0000-0300-0000A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2" name="Text Box 9">
          <a:extLst>
            <a:ext uri="{FF2B5EF4-FFF2-40B4-BE49-F238E27FC236}">
              <a16:creationId xmlns:a16="http://schemas.microsoft.com/office/drawing/2014/main" id="{00000000-0008-0000-0300-0000A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3" name="Text Box 11">
          <a:extLst>
            <a:ext uri="{FF2B5EF4-FFF2-40B4-BE49-F238E27FC236}">
              <a16:creationId xmlns:a16="http://schemas.microsoft.com/office/drawing/2014/main" id="{00000000-0008-0000-0300-0000A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4" name="Text Box 8">
          <a:extLst>
            <a:ext uri="{FF2B5EF4-FFF2-40B4-BE49-F238E27FC236}">
              <a16:creationId xmlns:a16="http://schemas.microsoft.com/office/drawing/2014/main" id="{00000000-0008-0000-0300-0000A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5" name="Text Box 9">
          <a:extLst>
            <a:ext uri="{FF2B5EF4-FFF2-40B4-BE49-F238E27FC236}">
              <a16:creationId xmlns:a16="http://schemas.microsoft.com/office/drawing/2014/main" id="{00000000-0008-0000-0300-0000A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6" name="Text Box 11">
          <a:extLst>
            <a:ext uri="{FF2B5EF4-FFF2-40B4-BE49-F238E27FC236}">
              <a16:creationId xmlns:a16="http://schemas.microsoft.com/office/drawing/2014/main" id="{00000000-0008-0000-0300-0000A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7" name="Text Box 8">
          <a:extLst>
            <a:ext uri="{FF2B5EF4-FFF2-40B4-BE49-F238E27FC236}">
              <a16:creationId xmlns:a16="http://schemas.microsoft.com/office/drawing/2014/main" id="{00000000-0008-0000-0300-0000A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8" name="Text Box 9">
          <a:extLst>
            <a:ext uri="{FF2B5EF4-FFF2-40B4-BE49-F238E27FC236}">
              <a16:creationId xmlns:a16="http://schemas.microsoft.com/office/drawing/2014/main" id="{00000000-0008-0000-0300-0000A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9" name="Text Box 11">
          <a:extLst>
            <a:ext uri="{FF2B5EF4-FFF2-40B4-BE49-F238E27FC236}">
              <a16:creationId xmlns:a16="http://schemas.microsoft.com/office/drawing/2014/main" id="{00000000-0008-0000-0300-0000A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0" name="Text Box 8">
          <a:extLst>
            <a:ext uri="{FF2B5EF4-FFF2-40B4-BE49-F238E27FC236}">
              <a16:creationId xmlns:a16="http://schemas.microsoft.com/office/drawing/2014/main" id="{00000000-0008-0000-0300-0000B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1" name="Text Box 9">
          <a:extLst>
            <a:ext uri="{FF2B5EF4-FFF2-40B4-BE49-F238E27FC236}">
              <a16:creationId xmlns:a16="http://schemas.microsoft.com/office/drawing/2014/main" id="{00000000-0008-0000-0300-0000B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2" name="Text Box 11">
          <a:extLst>
            <a:ext uri="{FF2B5EF4-FFF2-40B4-BE49-F238E27FC236}">
              <a16:creationId xmlns:a16="http://schemas.microsoft.com/office/drawing/2014/main" id="{00000000-0008-0000-0300-0000B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3" name="Text Box 8">
          <a:extLst>
            <a:ext uri="{FF2B5EF4-FFF2-40B4-BE49-F238E27FC236}">
              <a16:creationId xmlns:a16="http://schemas.microsoft.com/office/drawing/2014/main" id="{00000000-0008-0000-0300-0000B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4" name="Text Box 9">
          <a:extLst>
            <a:ext uri="{FF2B5EF4-FFF2-40B4-BE49-F238E27FC236}">
              <a16:creationId xmlns:a16="http://schemas.microsoft.com/office/drawing/2014/main" id="{00000000-0008-0000-0300-0000B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5" name="Text Box 11">
          <a:extLst>
            <a:ext uri="{FF2B5EF4-FFF2-40B4-BE49-F238E27FC236}">
              <a16:creationId xmlns:a16="http://schemas.microsoft.com/office/drawing/2014/main" id="{00000000-0008-0000-0300-0000B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6" name="Text Box 8">
          <a:extLst>
            <a:ext uri="{FF2B5EF4-FFF2-40B4-BE49-F238E27FC236}">
              <a16:creationId xmlns:a16="http://schemas.microsoft.com/office/drawing/2014/main" id="{00000000-0008-0000-0300-0000B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7" name="Text Box 9">
          <a:extLst>
            <a:ext uri="{FF2B5EF4-FFF2-40B4-BE49-F238E27FC236}">
              <a16:creationId xmlns:a16="http://schemas.microsoft.com/office/drawing/2014/main" id="{00000000-0008-0000-0300-0000B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8" name="Text Box 11">
          <a:extLst>
            <a:ext uri="{FF2B5EF4-FFF2-40B4-BE49-F238E27FC236}">
              <a16:creationId xmlns:a16="http://schemas.microsoft.com/office/drawing/2014/main" id="{00000000-0008-0000-0300-0000B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9" name="Text Box 8">
          <a:extLst>
            <a:ext uri="{FF2B5EF4-FFF2-40B4-BE49-F238E27FC236}">
              <a16:creationId xmlns:a16="http://schemas.microsoft.com/office/drawing/2014/main" id="{00000000-0008-0000-0300-0000B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0" name="Text Box 9">
          <a:extLst>
            <a:ext uri="{FF2B5EF4-FFF2-40B4-BE49-F238E27FC236}">
              <a16:creationId xmlns:a16="http://schemas.microsoft.com/office/drawing/2014/main" id="{00000000-0008-0000-0300-0000B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1" name="Text Box 11">
          <a:extLst>
            <a:ext uri="{FF2B5EF4-FFF2-40B4-BE49-F238E27FC236}">
              <a16:creationId xmlns:a16="http://schemas.microsoft.com/office/drawing/2014/main" id="{00000000-0008-0000-0300-0000B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2" name="Text Box 8">
          <a:extLst>
            <a:ext uri="{FF2B5EF4-FFF2-40B4-BE49-F238E27FC236}">
              <a16:creationId xmlns:a16="http://schemas.microsoft.com/office/drawing/2014/main" id="{00000000-0008-0000-0300-0000B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3" name="Text Box 9">
          <a:extLst>
            <a:ext uri="{FF2B5EF4-FFF2-40B4-BE49-F238E27FC236}">
              <a16:creationId xmlns:a16="http://schemas.microsoft.com/office/drawing/2014/main" id="{00000000-0008-0000-0300-0000B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4" name="Text Box 11">
          <a:extLst>
            <a:ext uri="{FF2B5EF4-FFF2-40B4-BE49-F238E27FC236}">
              <a16:creationId xmlns:a16="http://schemas.microsoft.com/office/drawing/2014/main" id="{00000000-0008-0000-0300-0000B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55" name="Text Box 8">
          <a:extLst>
            <a:ext uri="{FF2B5EF4-FFF2-40B4-BE49-F238E27FC236}">
              <a16:creationId xmlns:a16="http://schemas.microsoft.com/office/drawing/2014/main" id="{00000000-0008-0000-0300-0000BF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56" name="Text Box 11">
          <a:extLst>
            <a:ext uri="{FF2B5EF4-FFF2-40B4-BE49-F238E27FC236}">
              <a16:creationId xmlns:a16="http://schemas.microsoft.com/office/drawing/2014/main" id="{00000000-0008-0000-0300-0000C0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7" name="Text Box 8">
          <a:extLst>
            <a:ext uri="{FF2B5EF4-FFF2-40B4-BE49-F238E27FC236}">
              <a16:creationId xmlns:a16="http://schemas.microsoft.com/office/drawing/2014/main" id="{00000000-0008-0000-0300-0000C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8" name="Text Box 9">
          <a:extLst>
            <a:ext uri="{FF2B5EF4-FFF2-40B4-BE49-F238E27FC236}">
              <a16:creationId xmlns:a16="http://schemas.microsoft.com/office/drawing/2014/main" id="{00000000-0008-0000-0300-0000C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9" name="Text Box 11">
          <a:extLst>
            <a:ext uri="{FF2B5EF4-FFF2-40B4-BE49-F238E27FC236}">
              <a16:creationId xmlns:a16="http://schemas.microsoft.com/office/drawing/2014/main" id="{00000000-0008-0000-0300-0000C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0" name="Text Box 8">
          <a:extLst>
            <a:ext uri="{FF2B5EF4-FFF2-40B4-BE49-F238E27FC236}">
              <a16:creationId xmlns:a16="http://schemas.microsoft.com/office/drawing/2014/main" id="{00000000-0008-0000-0300-0000C4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1" name="Text Box 9">
          <a:extLst>
            <a:ext uri="{FF2B5EF4-FFF2-40B4-BE49-F238E27FC236}">
              <a16:creationId xmlns:a16="http://schemas.microsoft.com/office/drawing/2014/main" id="{00000000-0008-0000-0300-0000C5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2" name="Text Box 11">
          <a:extLst>
            <a:ext uri="{FF2B5EF4-FFF2-40B4-BE49-F238E27FC236}">
              <a16:creationId xmlns:a16="http://schemas.microsoft.com/office/drawing/2014/main" id="{00000000-0008-0000-0300-0000C6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63" name="Text Box 8">
          <a:extLst>
            <a:ext uri="{FF2B5EF4-FFF2-40B4-BE49-F238E27FC236}">
              <a16:creationId xmlns:a16="http://schemas.microsoft.com/office/drawing/2014/main" id="{00000000-0008-0000-0300-0000C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64" name="Text Box 9">
          <a:extLst>
            <a:ext uri="{FF2B5EF4-FFF2-40B4-BE49-F238E27FC236}">
              <a16:creationId xmlns:a16="http://schemas.microsoft.com/office/drawing/2014/main" id="{00000000-0008-0000-0300-0000C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65" name="Text Box 11">
          <a:extLst>
            <a:ext uri="{FF2B5EF4-FFF2-40B4-BE49-F238E27FC236}">
              <a16:creationId xmlns:a16="http://schemas.microsoft.com/office/drawing/2014/main" id="{00000000-0008-0000-0300-0000C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6" name="Text Box 8">
          <a:extLst>
            <a:ext uri="{FF2B5EF4-FFF2-40B4-BE49-F238E27FC236}">
              <a16:creationId xmlns:a16="http://schemas.microsoft.com/office/drawing/2014/main" id="{00000000-0008-0000-0300-0000CA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7" name="Text Box 9">
          <a:extLst>
            <a:ext uri="{FF2B5EF4-FFF2-40B4-BE49-F238E27FC236}">
              <a16:creationId xmlns:a16="http://schemas.microsoft.com/office/drawing/2014/main" id="{00000000-0008-0000-0300-0000CB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8" name="Text Box 11">
          <a:extLst>
            <a:ext uri="{FF2B5EF4-FFF2-40B4-BE49-F238E27FC236}">
              <a16:creationId xmlns:a16="http://schemas.microsoft.com/office/drawing/2014/main" id="{00000000-0008-0000-0300-0000CC13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69" name="Text Box 8">
          <a:extLst>
            <a:ext uri="{FF2B5EF4-FFF2-40B4-BE49-F238E27FC236}">
              <a16:creationId xmlns:a16="http://schemas.microsoft.com/office/drawing/2014/main" id="{00000000-0008-0000-0300-0000C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70" name="Text Box 9">
          <a:extLst>
            <a:ext uri="{FF2B5EF4-FFF2-40B4-BE49-F238E27FC236}">
              <a16:creationId xmlns:a16="http://schemas.microsoft.com/office/drawing/2014/main" id="{00000000-0008-0000-0300-0000C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71" name="Text Box 11">
          <a:extLst>
            <a:ext uri="{FF2B5EF4-FFF2-40B4-BE49-F238E27FC236}">
              <a16:creationId xmlns:a16="http://schemas.microsoft.com/office/drawing/2014/main" id="{00000000-0008-0000-0300-0000C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72" name="Text Box 8">
          <a:extLst>
            <a:ext uri="{FF2B5EF4-FFF2-40B4-BE49-F238E27FC236}">
              <a16:creationId xmlns:a16="http://schemas.microsoft.com/office/drawing/2014/main" id="{00000000-0008-0000-0300-0000D0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3" name="Text Box 11">
          <a:extLst>
            <a:ext uri="{FF2B5EF4-FFF2-40B4-BE49-F238E27FC236}">
              <a16:creationId xmlns:a16="http://schemas.microsoft.com/office/drawing/2014/main" id="{00000000-0008-0000-0300-0000D1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4" name="Text Box 11">
          <a:extLst>
            <a:ext uri="{FF2B5EF4-FFF2-40B4-BE49-F238E27FC236}">
              <a16:creationId xmlns:a16="http://schemas.microsoft.com/office/drawing/2014/main" id="{00000000-0008-0000-0300-0000D2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5" name="Text Box 11">
          <a:extLst>
            <a:ext uri="{FF2B5EF4-FFF2-40B4-BE49-F238E27FC236}">
              <a16:creationId xmlns:a16="http://schemas.microsoft.com/office/drawing/2014/main" id="{00000000-0008-0000-0300-0000D3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6" name="Text Box 11">
          <a:extLst>
            <a:ext uri="{FF2B5EF4-FFF2-40B4-BE49-F238E27FC236}">
              <a16:creationId xmlns:a16="http://schemas.microsoft.com/office/drawing/2014/main" id="{00000000-0008-0000-0300-0000D4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7" name="Text Box 11">
          <a:extLst>
            <a:ext uri="{FF2B5EF4-FFF2-40B4-BE49-F238E27FC236}">
              <a16:creationId xmlns:a16="http://schemas.microsoft.com/office/drawing/2014/main" id="{00000000-0008-0000-0300-0000D5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8" name="Text Box 11">
          <a:extLst>
            <a:ext uri="{FF2B5EF4-FFF2-40B4-BE49-F238E27FC236}">
              <a16:creationId xmlns:a16="http://schemas.microsoft.com/office/drawing/2014/main" id="{00000000-0008-0000-0300-0000D6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9" name="Text Box 11">
          <a:extLst>
            <a:ext uri="{FF2B5EF4-FFF2-40B4-BE49-F238E27FC236}">
              <a16:creationId xmlns:a16="http://schemas.microsoft.com/office/drawing/2014/main" id="{00000000-0008-0000-0300-0000D7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80" name="Text Box 11">
          <a:extLst>
            <a:ext uri="{FF2B5EF4-FFF2-40B4-BE49-F238E27FC236}">
              <a16:creationId xmlns:a16="http://schemas.microsoft.com/office/drawing/2014/main" id="{00000000-0008-0000-0300-0000D8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81" name="Text Box 11">
          <a:extLst>
            <a:ext uri="{FF2B5EF4-FFF2-40B4-BE49-F238E27FC236}">
              <a16:creationId xmlns:a16="http://schemas.microsoft.com/office/drawing/2014/main" id="{00000000-0008-0000-0300-0000D9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82" name="Text Box 8">
          <a:extLst>
            <a:ext uri="{FF2B5EF4-FFF2-40B4-BE49-F238E27FC236}">
              <a16:creationId xmlns:a16="http://schemas.microsoft.com/office/drawing/2014/main" id="{00000000-0008-0000-0300-0000DA13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83" name="Text Box 11">
          <a:extLst>
            <a:ext uri="{FF2B5EF4-FFF2-40B4-BE49-F238E27FC236}">
              <a16:creationId xmlns:a16="http://schemas.microsoft.com/office/drawing/2014/main" id="{00000000-0008-0000-0300-0000DB13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4" name="Text Box 8">
          <a:extLst>
            <a:ext uri="{FF2B5EF4-FFF2-40B4-BE49-F238E27FC236}">
              <a16:creationId xmlns:a16="http://schemas.microsoft.com/office/drawing/2014/main" id="{00000000-0008-0000-0300-0000D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5" name="Text Box 9">
          <a:extLst>
            <a:ext uri="{FF2B5EF4-FFF2-40B4-BE49-F238E27FC236}">
              <a16:creationId xmlns:a16="http://schemas.microsoft.com/office/drawing/2014/main" id="{00000000-0008-0000-0300-0000D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6" name="Text Box 11">
          <a:extLst>
            <a:ext uri="{FF2B5EF4-FFF2-40B4-BE49-F238E27FC236}">
              <a16:creationId xmlns:a16="http://schemas.microsoft.com/office/drawing/2014/main" id="{00000000-0008-0000-0300-0000D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7" name="Text Box 8">
          <a:extLst>
            <a:ext uri="{FF2B5EF4-FFF2-40B4-BE49-F238E27FC236}">
              <a16:creationId xmlns:a16="http://schemas.microsoft.com/office/drawing/2014/main" id="{00000000-0008-0000-0300-0000D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8" name="Text Box 9">
          <a:extLst>
            <a:ext uri="{FF2B5EF4-FFF2-40B4-BE49-F238E27FC236}">
              <a16:creationId xmlns:a16="http://schemas.microsoft.com/office/drawing/2014/main" id="{00000000-0008-0000-0300-0000E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9" name="Text Box 11">
          <a:extLst>
            <a:ext uri="{FF2B5EF4-FFF2-40B4-BE49-F238E27FC236}">
              <a16:creationId xmlns:a16="http://schemas.microsoft.com/office/drawing/2014/main" id="{00000000-0008-0000-0300-0000E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0" name="Text Box 8">
          <a:extLst>
            <a:ext uri="{FF2B5EF4-FFF2-40B4-BE49-F238E27FC236}">
              <a16:creationId xmlns:a16="http://schemas.microsoft.com/office/drawing/2014/main" id="{00000000-0008-0000-0300-0000E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1" name="Text Box 9">
          <a:extLst>
            <a:ext uri="{FF2B5EF4-FFF2-40B4-BE49-F238E27FC236}">
              <a16:creationId xmlns:a16="http://schemas.microsoft.com/office/drawing/2014/main" id="{00000000-0008-0000-0300-0000E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2" name="Text Box 11">
          <a:extLst>
            <a:ext uri="{FF2B5EF4-FFF2-40B4-BE49-F238E27FC236}">
              <a16:creationId xmlns:a16="http://schemas.microsoft.com/office/drawing/2014/main" id="{00000000-0008-0000-0300-0000E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3" name="Text Box 8">
          <a:extLst>
            <a:ext uri="{FF2B5EF4-FFF2-40B4-BE49-F238E27FC236}">
              <a16:creationId xmlns:a16="http://schemas.microsoft.com/office/drawing/2014/main" id="{00000000-0008-0000-0300-0000E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4" name="Text Box 9">
          <a:extLst>
            <a:ext uri="{FF2B5EF4-FFF2-40B4-BE49-F238E27FC236}">
              <a16:creationId xmlns:a16="http://schemas.microsoft.com/office/drawing/2014/main" id="{00000000-0008-0000-0300-0000E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5" name="Text Box 11">
          <a:extLst>
            <a:ext uri="{FF2B5EF4-FFF2-40B4-BE49-F238E27FC236}">
              <a16:creationId xmlns:a16="http://schemas.microsoft.com/office/drawing/2014/main" id="{00000000-0008-0000-0300-0000E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6" name="Text Box 8">
          <a:extLst>
            <a:ext uri="{FF2B5EF4-FFF2-40B4-BE49-F238E27FC236}">
              <a16:creationId xmlns:a16="http://schemas.microsoft.com/office/drawing/2014/main" id="{00000000-0008-0000-0300-0000E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7" name="Text Box 9">
          <a:extLst>
            <a:ext uri="{FF2B5EF4-FFF2-40B4-BE49-F238E27FC236}">
              <a16:creationId xmlns:a16="http://schemas.microsoft.com/office/drawing/2014/main" id="{00000000-0008-0000-0300-0000E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8" name="Text Box 11">
          <a:extLst>
            <a:ext uri="{FF2B5EF4-FFF2-40B4-BE49-F238E27FC236}">
              <a16:creationId xmlns:a16="http://schemas.microsoft.com/office/drawing/2014/main" id="{00000000-0008-0000-0300-0000E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9" name="Text Box 8">
          <a:extLst>
            <a:ext uri="{FF2B5EF4-FFF2-40B4-BE49-F238E27FC236}">
              <a16:creationId xmlns:a16="http://schemas.microsoft.com/office/drawing/2014/main" id="{00000000-0008-0000-0300-0000E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0" name="Text Box 9">
          <a:extLst>
            <a:ext uri="{FF2B5EF4-FFF2-40B4-BE49-F238E27FC236}">
              <a16:creationId xmlns:a16="http://schemas.microsoft.com/office/drawing/2014/main" id="{00000000-0008-0000-0300-0000E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1" name="Text Box 11">
          <a:extLst>
            <a:ext uri="{FF2B5EF4-FFF2-40B4-BE49-F238E27FC236}">
              <a16:creationId xmlns:a16="http://schemas.microsoft.com/office/drawing/2014/main" id="{00000000-0008-0000-0300-0000E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2" name="Text Box 11">
          <a:extLst>
            <a:ext uri="{FF2B5EF4-FFF2-40B4-BE49-F238E27FC236}">
              <a16:creationId xmlns:a16="http://schemas.microsoft.com/office/drawing/2014/main" id="{00000000-0008-0000-0300-0000E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3" name="Text Box 9">
          <a:extLst>
            <a:ext uri="{FF2B5EF4-FFF2-40B4-BE49-F238E27FC236}">
              <a16:creationId xmlns:a16="http://schemas.microsoft.com/office/drawing/2014/main" id="{00000000-0008-0000-0300-0000E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4" name="Text Box 11">
          <a:extLst>
            <a:ext uri="{FF2B5EF4-FFF2-40B4-BE49-F238E27FC236}">
              <a16:creationId xmlns:a16="http://schemas.microsoft.com/office/drawing/2014/main" id="{00000000-0008-0000-0300-0000F0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5" name="Text Box 8">
          <a:extLst>
            <a:ext uri="{FF2B5EF4-FFF2-40B4-BE49-F238E27FC236}">
              <a16:creationId xmlns:a16="http://schemas.microsoft.com/office/drawing/2014/main" id="{00000000-0008-0000-0300-0000F1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6" name="Text Box 9">
          <a:extLst>
            <a:ext uri="{FF2B5EF4-FFF2-40B4-BE49-F238E27FC236}">
              <a16:creationId xmlns:a16="http://schemas.microsoft.com/office/drawing/2014/main" id="{00000000-0008-0000-0300-0000F2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7" name="Text Box 11">
          <a:extLst>
            <a:ext uri="{FF2B5EF4-FFF2-40B4-BE49-F238E27FC236}">
              <a16:creationId xmlns:a16="http://schemas.microsoft.com/office/drawing/2014/main" id="{00000000-0008-0000-0300-0000F3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8" name="Text Box 8">
          <a:extLst>
            <a:ext uri="{FF2B5EF4-FFF2-40B4-BE49-F238E27FC236}">
              <a16:creationId xmlns:a16="http://schemas.microsoft.com/office/drawing/2014/main" id="{00000000-0008-0000-0300-0000F4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9" name="Text Box 9">
          <a:extLst>
            <a:ext uri="{FF2B5EF4-FFF2-40B4-BE49-F238E27FC236}">
              <a16:creationId xmlns:a16="http://schemas.microsoft.com/office/drawing/2014/main" id="{00000000-0008-0000-0300-0000F5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0" name="Text Box 11">
          <a:extLst>
            <a:ext uri="{FF2B5EF4-FFF2-40B4-BE49-F238E27FC236}">
              <a16:creationId xmlns:a16="http://schemas.microsoft.com/office/drawing/2014/main" id="{00000000-0008-0000-0300-0000F6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1" name="Text Box 8">
          <a:extLst>
            <a:ext uri="{FF2B5EF4-FFF2-40B4-BE49-F238E27FC236}">
              <a16:creationId xmlns:a16="http://schemas.microsoft.com/office/drawing/2014/main" id="{00000000-0008-0000-0300-0000F7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2" name="Text Box 9">
          <a:extLst>
            <a:ext uri="{FF2B5EF4-FFF2-40B4-BE49-F238E27FC236}">
              <a16:creationId xmlns:a16="http://schemas.microsoft.com/office/drawing/2014/main" id="{00000000-0008-0000-0300-0000F8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3" name="Text Box 11">
          <a:extLst>
            <a:ext uri="{FF2B5EF4-FFF2-40B4-BE49-F238E27FC236}">
              <a16:creationId xmlns:a16="http://schemas.microsoft.com/office/drawing/2014/main" id="{00000000-0008-0000-0300-0000F9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4" name="Text Box 8">
          <a:extLst>
            <a:ext uri="{FF2B5EF4-FFF2-40B4-BE49-F238E27FC236}">
              <a16:creationId xmlns:a16="http://schemas.microsoft.com/office/drawing/2014/main" id="{00000000-0008-0000-0300-0000FA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5" name="Text Box 9">
          <a:extLst>
            <a:ext uri="{FF2B5EF4-FFF2-40B4-BE49-F238E27FC236}">
              <a16:creationId xmlns:a16="http://schemas.microsoft.com/office/drawing/2014/main" id="{00000000-0008-0000-0300-0000FB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6" name="Text Box 11">
          <a:extLst>
            <a:ext uri="{FF2B5EF4-FFF2-40B4-BE49-F238E27FC236}">
              <a16:creationId xmlns:a16="http://schemas.microsoft.com/office/drawing/2014/main" id="{00000000-0008-0000-0300-0000FC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7" name="Text Box 8">
          <a:extLst>
            <a:ext uri="{FF2B5EF4-FFF2-40B4-BE49-F238E27FC236}">
              <a16:creationId xmlns:a16="http://schemas.microsoft.com/office/drawing/2014/main" id="{00000000-0008-0000-0300-0000FD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8" name="Text Box 9">
          <a:extLst>
            <a:ext uri="{FF2B5EF4-FFF2-40B4-BE49-F238E27FC236}">
              <a16:creationId xmlns:a16="http://schemas.microsoft.com/office/drawing/2014/main" id="{00000000-0008-0000-0300-0000FE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9" name="Text Box 11">
          <a:extLst>
            <a:ext uri="{FF2B5EF4-FFF2-40B4-BE49-F238E27FC236}">
              <a16:creationId xmlns:a16="http://schemas.microsoft.com/office/drawing/2014/main" id="{00000000-0008-0000-0300-0000FF13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0" name="Text Box 8">
          <a:extLst>
            <a:ext uri="{FF2B5EF4-FFF2-40B4-BE49-F238E27FC236}">
              <a16:creationId xmlns:a16="http://schemas.microsoft.com/office/drawing/2014/main" id="{00000000-0008-0000-0300-00000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1" name="Text Box 9">
          <a:extLst>
            <a:ext uri="{FF2B5EF4-FFF2-40B4-BE49-F238E27FC236}">
              <a16:creationId xmlns:a16="http://schemas.microsoft.com/office/drawing/2014/main" id="{00000000-0008-0000-0300-00000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2" name="Text Box 11">
          <a:extLst>
            <a:ext uri="{FF2B5EF4-FFF2-40B4-BE49-F238E27FC236}">
              <a16:creationId xmlns:a16="http://schemas.microsoft.com/office/drawing/2014/main" id="{00000000-0008-0000-0300-00000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3" name="Text Box 8">
          <a:extLst>
            <a:ext uri="{FF2B5EF4-FFF2-40B4-BE49-F238E27FC236}">
              <a16:creationId xmlns:a16="http://schemas.microsoft.com/office/drawing/2014/main" id="{00000000-0008-0000-0300-00000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4" name="Text Box 9">
          <a:extLst>
            <a:ext uri="{FF2B5EF4-FFF2-40B4-BE49-F238E27FC236}">
              <a16:creationId xmlns:a16="http://schemas.microsoft.com/office/drawing/2014/main" id="{00000000-0008-0000-0300-00000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5" name="Text Box 11">
          <a:extLst>
            <a:ext uri="{FF2B5EF4-FFF2-40B4-BE49-F238E27FC236}">
              <a16:creationId xmlns:a16="http://schemas.microsoft.com/office/drawing/2014/main" id="{00000000-0008-0000-0300-00000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6" name="Text Box 8">
          <a:extLst>
            <a:ext uri="{FF2B5EF4-FFF2-40B4-BE49-F238E27FC236}">
              <a16:creationId xmlns:a16="http://schemas.microsoft.com/office/drawing/2014/main" id="{00000000-0008-0000-0300-00000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7" name="Text Box 9">
          <a:extLst>
            <a:ext uri="{FF2B5EF4-FFF2-40B4-BE49-F238E27FC236}">
              <a16:creationId xmlns:a16="http://schemas.microsoft.com/office/drawing/2014/main" id="{00000000-0008-0000-0300-00000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8" name="Text Box 11">
          <a:extLst>
            <a:ext uri="{FF2B5EF4-FFF2-40B4-BE49-F238E27FC236}">
              <a16:creationId xmlns:a16="http://schemas.microsoft.com/office/drawing/2014/main" id="{00000000-0008-0000-0300-00000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9" name="Text Box 8">
          <a:extLst>
            <a:ext uri="{FF2B5EF4-FFF2-40B4-BE49-F238E27FC236}">
              <a16:creationId xmlns:a16="http://schemas.microsoft.com/office/drawing/2014/main" id="{00000000-0008-0000-0300-00000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0" name="Text Box 9">
          <a:extLst>
            <a:ext uri="{FF2B5EF4-FFF2-40B4-BE49-F238E27FC236}">
              <a16:creationId xmlns:a16="http://schemas.microsoft.com/office/drawing/2014/main" id="{00000000-0008-0000-0300-00000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1" name="Text Box 11">
          <a:extLst>
            <a:ext uri="{FF2B5EF4-FFF2-40B4-BE49-F238E27FC236}">
              <a16:creationId xmlns:a16="http://schemas.microsoft.com/office/drawing/2014/main" id="{00000000-0008-0000-0300-00000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2" name="Text Box 8">
          <a:extLst>
            <a:ext uri="{FF2B5EF4-FFF2-40B4-BE49-F238E27FC236}">
              <a16:creationId xmlns:a16="http://schemas.microsoft.com/office/drawing/2014/main" id="{00000000-0008-0000-0300-00000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3" name="Text Box 9">
          <a:extLst>
            <a:ext uri="{FF2B5EF4-FFF2-40B4-BE49-F238E27FC236}">
              <a16:creationId xmlns:a16="http://schemas.microsoft.com/office/drawing/2014/main" id="{00000000-0008-0000-0300-00000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4" name="Text Box 11">
          <a:extLst>
            <a:ext uri="{FF2B5EF4-FFF2-40B4-BE49-F238E27FC236}">
              <a16:creationId xmlns:a16="http://schemas.microsoft.com/office/drawing/2014/main" id="{00000000-0008-0000-0300-00000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5" name="Text Box 8">
          <a:extLst>
            <a:ext uri="{FF2B5EF4-FFF2-40B4-BE49-F238E27FC236}">
              <a16:creationId xmlns:a16="http://schemas.microsoft.com/office/drawing/2014/main" id="{00000000-0008-0000-0300-00000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6" name="Text Box 9">
          <a:extLst>
            <a:ext uri="{FF2B5EF4-FFF2-40B4-BE49-F238E27FC236}">
              <a16:creationId xmlns:a16="http://schemas.microsoft.com/office/drawing/2014/main" id="{00000000-0008-0000-0300-00001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7" name="Text Box 11">
          <a:extLst>
            <a:ext uri="{FF2B5EF4-FFF2-40B4-BE49-F238E27FC236}">
              <a16:creationId xmlns:a16="http://schemas.microsoft.com/office/drawing/2014/main" id="{00000000-0008-0000-0300-00001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138" name="Text Box 8">
          <a:extLst>
            <a:ext uri="{FF2B5EF4-FFF2-40B4-BE49-F238E27FC236}">
              <a16:creationId xmlns:a16="http://schemas.microsoft.com/office/drawing/2014/main" id="{00000000-0008-0000-0300-000012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39" name="Text Box 11">
          <a:extLst>
            <a:ext uri="{FF2B5EF4-FFF2-40B4-BE49-F238E27FC236}">
              <a16:creationId xmlns:a16="http://schemas.microsoft.com/office/drawing/2014/main" id="{00000000-0008-0000-0300-000013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0" name="Text Box 8">
          <a:extLst>
            <a:ext uri="{FF2B5EF4-FFF2-40B4-BE49-F238E27FC236}">
              <a16:creationId xmlns:a16="http://schemas.microsoft.com/office/drawing/2014/main" id="{00000000-0008-0000-0300-00001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1" name="Text Box 9">
          <a:extLst>
            <a:ext uri="{FF2B5EF4-FFF2-40B4-BE49-F238E27FC236}">
              <a16:creationId xmlns:a16="http://schemas.microsoft.com/office/drawing/2014/main" id="{00000000-0008-0000-0300-00001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2" name="Text Box 11">
          <a:extLst>
            <a:ext uri="{FF2B5EF4-FFF2-40B4-BE49-F238E27FC236}">
              <a16:creationId xmlns:a16="http://schemas.microsoft.com/office/drawing/2014/main" id="{00000000-0008-0000-0300-00001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5143" name="Text Box 11">
          <a:extLst>
            <a:ext uri="{FF2B5EF4-FFF2-40B4-BE49-F238E27FC236}">
              <a16:creationId xmlns:a16="http://schemas.microsoft.com/office/drawing/2014/main" id="{00000000-0008-0000-0300-00001714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44" name="Text Box 8">
          <a:extLst>
            <a:ext uri="{FF2B5EF4-FFF2-40B4-BE49-F238E27FC236}">
              <a16:creationId xmlns:a16="http://schemas.microsoft.com/office/drawing/2014/main" id="{00000000-0008-0000-0300-000018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45" name="Text Box 9">
          <a:extLst>
            <a:ext uri="{FF2B5EF4-FFF2-40B4-BE49-F238E27FC236}">
              <a16:creationId xmlns:a16="http://schemas.microsoft.com/office/drawing/2014/main" id="{00000000-0008-0000-0300-000019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46" name="Text Box 11">
          <a:extLst>
            <a:ext uri="{FF2B5EF4-FFF2-40B4-BE49-F238E27FC236}">
              <a16:creationId xmlns:a16="http://schemas.microsoft.com/office/drawing/2014/main" id="{00000000-0008-0000-0300-00001A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7" name="Text Box 8">
          <a:extLst>
            <a:ext uri="{FF2B5EF4-FFF2-40B4-BE49-F238E27FC236}">
              <a16:creationId xmlns:a16="http://schemas.microsoft.com/office/drawing/2014/main" id="{00000000-0008-0000-0300-00001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8" name="Text Box 9">
          <a:extLst>
            <a:ext uri="{FF2B5EF4-FFF2-40B4-BE49-F238E27FC236}">
              <a16:creationId xmlns:a16="http://schemas.microsoft.com/office/drawing/2014/main" id="{00000000-0008-0000-0300-00001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9" name="Text Box 11">
          <a:extLst>
            <a:ext uri="{FF2B5EF4-FFF2-40B4-BE49-F238E27FC236}">
              <a16:creationId xmlns:a16="http://schemas.microsoft.com/office/drawing/2014/main" id="{00000000-0008-0000-0300-00001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50" name="Text Box 8">
          <a:extLst>
            <a:ext uri="{FF2B5EF4-FFF2-40B4-BE49-F238E27FC236}">
              <a16:creationId xmlns:a16="http://schemas.microsoft.com/office/drawing/2014/main" id="{00000000-0008-0000-0300-00001E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51" name="Text Box 9">
          <a:extLst>
            <a:ext uri="{FF2B5EF4-FFF2-40B4-BE49-F238E27FC236}">
              <a16:creationId xmlns:a16="http://schemas.microsoft.com/office/drawing/2014/main" id="{00000000-0008-0000-0300-00001F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52" name="Text Box 11">
          <a:extLst>
            <a:ext uri="{FF2B5EF4-FFF2-40B4-BE49-F238E27FC236}">
              <a16:creationId xmlns:a16="http://schemas.microsoft.com/office/drawing/2014/main" id="{00000000-0008-0000-0300-000020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53" name="Text Box 8">
          <a:extLst>
            <a:ext uri="{FF2B5EF4-FFF2-40B4-BE49-F238E27FC236}">
              <a16:creationId xmlns:a16="http://schemas.microsoft.com/office/drawing/2014/main" id="{00000000-0008-0000-0300-00002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54" name="Text Box 9">
          <a:extLst>
            <a:ext uri="{FF2B5EF4-FFF2-40B4-BE49-F238E27FC236}">
              <a16:creationId xmlns:a16="http://schemas.microsoft.com/office/drawing/2014/main" id="{00000000-0008-0000-0300-00002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55" name="Text Box 11">
          <a:extLst>
            <a:ext uri="{FF2B5EF4-FFF2-40B4-BE49-F238E27FC236}">
              <a16:creationId xmlns:a16="http://schemas.microsoft.com/office/drawing/2014/main" id="{00000000-0008-0000-0300-00002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156" name="Text Box 8">
          <a:extLst>
            <a:ext uri="{FF2B5EF4-FFF2-40B4-BE49-F238E27FC236}">
              <a16:creationId xmlns:a16="http://schemas.microsoft.com/office/drawing/2014/main" id="{00000000-0008-0000-0300-000024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57" name="Text Box 11">
          <a:extLst>
            <a:ext uri="{FF2B5EF4-FFF2-40B4-BE49-F238E27FC236}">
              <a16:creationId xmlns:a16="http://schemas.microsoft.com/office/drawing/2014/main" id="{00000000-0008-0000-0300-000025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58" name="Text Box 11">
          <a:extLst>
            <a:ext uri="{FF2B5EF4-FFF2-40B4-BE49-F238E27FC236}">
              <a16:creationId xmlns:a16="http://schemas.microsoft.com/office/drawing/2014/main" id="{00000000-0008-0000-0300-000026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59" name="Text Box 11">
          <a:extLst>
            <a:ext uri="{FF2B5EF4-FFF2-40B4-BE49-F238E27FC236}">
              <a16:creationId xmlns:a16="http://schemas.microsoft.com/office/drawing/2014/main" id="{00000000-0008-0000-0300-000027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0" name="Text Box 11">
          <a:extLst>
            <a:ext uri="{FF2B5EF4-FFF2-40B4-BE49-F238E27FC236}">
              <a16:creationId xmlns:a16="http://schemas.microsoft.com/office/drawing/2014/main" id="{00000000-0008-0000-0300-000028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1" name="Text Box 11">
          <a:extLst>
            <a:ext uri="{FF2B5EF4-FFF2-40B4-BE49-F238E27FC236}">
              <a16:creationId xmlns:a16="http://schemas.microsoft.com/office/drawing/2014/main" id="{00000000-0008-0000-0300-000029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2" name="Text Box 11">
          <a:extLst>
            <a:ext uri="{FF2B5EF4-FFF2-40B4-BE49-F238E27FC236}">
              <a16:creationId xmlns:a16="http://schemas.microsoft.com/office/drawing/2014/main" id="{00000000-0008-0000-0300-00002A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3" name="Text Box 11">
          <a:extLst>
            <a:ext uri="{FF2B5EF4-FFF2-40B4-BE49-F238E27FC236}">
              <a16:creationId xmlns:a16="http://schemas.microsoft.com/office/drawing/2014/main" id="{00000000-0008-0000-0300-00002B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4" name="Text Box 11">
          <a:extLst>
            <a:ext uri="{FF2B5EF4-FFF2-40B4-BE49-F238E27FC236}">
              <a16:creationId xmlns:a16="http://schemas.microsoft.com/office/drawing/2014/main" id="{00000000-0008-0000-0300-00002C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5" name="Text Box 11">
          <a:extLst>
            <a:ext uri="{FF2B5EF4-FFF2-40B4-BE49-F238E27FC236}">
              <a16:creationId xmlns:a16="http://schemas.microsoft.com/office/drawing/2014/main" id="{00000000-0008-0000-0300-00002D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166" name="Text Box 8">
          <a:extLst>
            <a:ext uri="{FF2B5EF4-FFF2-40B4-BE49-F238E27FC236}">
              <a16:creationId xmlns:a16="http://schemas.microsoft.com/office/drawing/2014/main" id="{00000000-0008-0000-0300-00002E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7" name="Text Box 11">
          <a:extLst>
            <a:ext uri="{FF2B5EF4-FFF2-40B4-BE49-F238E27FC236}">
              <a16:creationId xmlns:a16="http://schemas.microsoft.com/office/drawing/2014/main" id="{00000000-0008-0000-0300-00002F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68" name="Text Box 9">
          <a:extLst>
            <a:ext uri="{FF2B5EF4-FFF2-40B4-BE49-F238E27FC236}">
              <a16:creationId xmlns:a16="http://schemas.microsoft.com/office/drawing/2014/main" id="{00000000-0008-0000-0300-00003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69" name="Text Box 11">
          <a:extLst>
            <a:ext uri="{FF2B5EF4-FFF2-40B4-BE49-F238E27FC236}">
              <a16:creationId xmlns:a16="http://schemas.microsoft.com/office/drawing/2014/main" id="{00000000-0008-0000-0300-00003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0" name="Text Box 8">
          <a:extLst>
            <a:ext uri="{FF2B5EF4-FFF2-40B4-BE49-F238E27FC236}">
              <a16:creationId xmlns:a16="http://schemas.microsoft.com/office/drawing/2014/main" id="{00000000-0008-0000-0300-00003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1" name="Text Box 9">
          <a:extLst>
            <a:ext uri="{FF2B5EF4-FFF2-40B4-BE49-F238E27FC236}">
              <a16:creationId xmlns:a16="http://schemas.microsoft.com/office/drawing/2014/main" id="{00000000-0008-0000-0300-00003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2" name="Text Box 11">
          <a:extLst>
            <a:ext uri="{FF2B5EF4-FFF2-40B4-BE49-F238E27FC236}">
              <a16:creationId xmlns:a16="http://schemas.microsoft.com/office/drawing/2014/main" id="{00000000-0008-0000-0300-00003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3" name="Text Box 8">
          <a:extLst>
            <a:ext uri="{FF2B5EF4-FFF2-40B4-BE49-F238E27FC236}">
              <a16:creationId xmlns:a16="http://schemas.microsoft.com/office/drawing/2014/main" id="{00000000-0008-0000-0300-00003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4" name="Text Box 9">
          <a:extLst>
            <a:ext uri="{FF2B5EF4-FFF2-40B4-BE49-F238E27FC236}">
              <a16:creationId xmlns:a16="http://schemas.microsoft.com/office/drawing/2014/main" id="{00000000-0008-0000-0300-00003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5" name="Text Box 11">
          <a:extLst>
            <a:ext uri="{FF2B5EF4-FFF2-40B4-BE49-F238E27FC236}">
              <a16:creationId xmlns:a16="http://schemas.microsoft.com/office/drawing/2014/main" id="{00000000-0008-0000-0300-00003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6" name="Text Box 8">
          <a:extLst>
            <a:ext uri="{FF2B5EF4-FFF2-40B4-BE49-F238E27FC236}">
              <a16:creationId xmlns:a16="http://schemas.microsoft.com/office/drawing/2014/main" id="{00000000-0008-0000-0300-00003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7" name="Text Box 9">
          <a:extLst>
            <a:ext uri="{FF2B5EF4-FFF2-40B4-BE49-F238E27FC236}">
              <a16:creationId xmlns:a16="http://schemas.microsoft.com/office/drawing/2014/main" id="{00000000-0008-0000-0300-00003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8" name="Text Box 11">
          <a:extLst>
            <a:ext uri="{FF2B5EF4-FFF2-40B4-BE49-F238E27FC236}">
              <a16:creationId xmlns:a16="http://schemas.microsoft.com/office/drawing/2014/main" id="{00000000-0008-0000-0300-00003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9" name="Text Box 8">
          <a:extLst>
            <a:ext uri="{FF2B5EF4-FFF2-40B4-BE49-F238E27FC236}">
              <a16:creationId xmlns:a16="http://schemas.microsoft.com/office/drawing/2014/main" id="{00000000-0008-0000-0300-00003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0" name="Text Box 9">
          <a:extLst>
            <a:ext uri="{FF2B5EF4-FFF2-40B4-BE49-F238E27FC236}">
              <a16:creationId xmlns:a16="http://schemas.microsoft.com/office/drawing/2014/main" id="{00000000-0008-0000-0300-00003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1" name="Text Box 11">
          <a:extLst>
            <a:ext uri="{FF2B5EF4-FFF2-40B4-BE49-F238E27FC236}">
              <a16:creationId xmlns:a16="http://schemas.microsoft.com/office/drawing/2014/main" id="{00000000-0008-0000-0300-00003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2" name="Text Box 8">
          <a:extLst>
            <a:ext uri="{FF2B5EF4-FFF2-40B4-BE49-F238E27FC236}">
              <a16:creationId xmlns:a16="http://schemas.microsoft.com/office/drawing/2014/main" id="{00000000-0008-0000-0300-00003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3" name="Text Box 9">
          <a:extLst>
            <a:ext uri="{FF2B5EF4-FFF2-40B4-BE49-F238E27FC236}">
              <a16:creationId xmlns:a16="http://schemas.microsoft.com/office/drawing/2014/main" id="{00000000-0008-0000-0300-00003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4" name="Text Box 11">
          <a:extLst>
            <a:ext uri="{FF2B5EF4-FFF2-40B4-BE49-F238E27FC236}">
              <a16:creationId xmlns:a16="http://schemas.microsoft.com/office/drawing/2014/main" id="{00000000-0008-0000-0300-00004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5" name="Text Box 8">
          <a:extLst>
            <a:ext uri="{FF2B5EF4-FFF2-40B4-BE49-F238E27FC236}">
              <a16:creationId xmlns:a16="http://schemas.microsoft.com/office/drawing/2014/main" id="{00000000-0008-0000-0300-00004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6" name="Text Box 9">
          <a:extLst>
            <a:ext uri="{FF2B5EF4-FFF2-40B4-BE49-F238E27FC236}">
              <a16:creationId xmlns:a16="http://schemas.microsoft.com/office/drawing/2014/main" id="{00000000-0008-0000-0300-00004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7" name="Text Box 11">
          <a:extLst>
            <a:ext uri="{FF2B5EF4-FFF2-40B4-BE49-F238E27FC236}">
              <a16:creationId xmlns:a16="http://schemas.microsoft.com/office/drawing/2014/main" id="{00000000-0008-0000-0300-00004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8" name="Text Box 8">
          <a:extLst>
            <a:ext uri="{FF2B5EF4-FFF2-40B4-BE49-F238E27FC236}">
              <a16:creationId xmlns:a16="http://schemas.microsoft.com/office/drawing/2014/main" id="{00000000-0008-0000-0300-00004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9" name="Text Box 9">
          <a:extLst>
            <a:ext uri="{FF2B5EF4-FFF2-40B4-BE49-F238E27FC236}">
              <a16:creationId xmlns:a16="http://schemas.microsoft.com/office/drawing/2014/main" id="{00000000-0008-0000-0300-00004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0" name="Text Box 11">
          <a:extLst>
            <a:ext uri="{FF2B5EF4-FFF2-40B4-BE49-F238E27FC236}">
              <a16:creationId xmlns:a16="http://schemas.microsoft.com/office/drawing/2014/main" id="{00000000-0008-0000-0300-00004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1" name="Text Box 8">
          <a:extLst>
            <a:ext uri="{FF2B5EF4-FFF2-40B4-BE49-F238E27FC236}">
              <a16:creationId xmlns:a16="http://schemas.microsoft.com/office/drawing/2014/main" id="{00000000-0008-0000-0300-00004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2" name="Text Box 9">
          <a:extLst>
            <a:ext uri="{FF2B5EF4-FFF2-40B4-BE49-F238E27FC236}">
              <a16:creationId xmlns:a16="http://schemas.microsoft.com/office/drawing/2014/main" id="{00000000-0008-0000-0300-00004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3" name="Text Box 11">
          <a:extLst>
            <a:ext uri="{FF2B5EF4-FFF2-40B4-BE49-F238E27FC236}">
              <a16:creationId xmlns:a16="http://schemas.microsoft.com/office/drawing/2014/main" id="{00000000-0008-0000-0300-00004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4" name="Text Box 8">
          <a:extLst>
            <a:ext uri="{FF2B5EF4-FFF2-40B4-BE49-F238E27FC236}">
              <a16:creationId xmlns:a16="http://schemas.microsoft.com/office/drawing/2014/main" id="{00000000-0008-0000-0300-00004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5" name="Text Box 9">
          <a:extLst>
            <a:ext uri="{FF2B5EF4-FFF2-40B4-BE49-F238E27FC236}">
              <a16:creationId xmlns:a16="http://schemas.microsoft.com/office/drawing/2014/main" id="{00000000-0008-0000-0300-00004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6" name="Text Box 11">
          <a:extLst>
            <a:ext uri="{FF2B5EF4-FFF2-40B4-BE49-F238E27FC236}">
              <a16:creationId xmlns:a16="http://schemas.microsoft.com/office/drawing/2014/main" id="{00000000-0008-0000-0300-00004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7" name="Text Box 8">
          <a:extLst>
            <a:ext uri="{FF2B5EF4-FFF2-40B4-BE49-F238E27FC236}">
              <a16:creationId xmlns:a16="http://schemas.microsoft.com/office/drawing/2014/main" id="{00000000-0008-0000-0300-00004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8" name="Text Box 9">
          <a:extLst>
            <a:ext uri="{FF2B5EF4-FFF2-40B4-BE49-F238E27FC236}">
              <a16:creationId xmlns:a16="http://schemas.microsoft.com/office/drawing/2014/main" id="{00000000-0008-0000-0300-00004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9" name="Text Box 11">
          <a:extLst>
            <a:ext uri="{FF2B5EF4-FFF2-40B4-BE49-F238E27FC236}">
              <a16:creationId xmlns:a16="http://schemas.microsoft.com/office/drawing/2014/main" id="{00000000-0008-0000-0300-00004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0" name="Text Box 8">
          <a:extLst>
            <a:ext uri="{FF2B5EF4-FFF2-40B4-BE49-F238E27FC236}">
              <a16:creationId xmlns:a16="http://schemas.microsoft.com/office/drawing/2014/main" id="{00000000-0008-0000-0300-00005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1" name="Text Box 9">
          <a:extLst>
            <a:ext uri="{FF2B5EF4-FFF2-40B4-BE49-F238E27FC236}">
              <a16:creationId xmlns:a16="http://schemas.microsoft.com/office/drawing/2014/main" id="{00000000-0008-0000-0300-00005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2" name="Text Box 11">
          <a:extLst>
            <a:ext uri="{FF2B5EF4-FFF2-40B4-BE49-F238E27FC236}">
              <a16:creationId xmlns:a16="http://schemas.microsoft.com/office/drawing/2014/main" id="{00000000-0008-0000-0300-00005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203" name="Text Box 8">
          <a:extLst>
            <a:ext uri="{FF2B5EF4-FFF2-40B4-BE49-F238E27FC236}">
              <a16:creationId xmlns:a16="http://schemas.microsoft.com/office/drawing/2014/main" id="{00000000-0008-0000-0300-000053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04" name="Text Box 11">
          <a:extLst>
            <a:ext uri="{FF2B5EF4-FFF2-40B4-BE49-F238E27FC236}">
              <a16:creationId xmlns:a16="http://schemas.microsoft.com/office/drawing/2014/main" id="{00000000-0008-0000-0300-000054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5" name="Text Box 8">
          <a:extLst>
            <a:ext uri="{FF2B5EF4-FFF2-40B4-BE49-F238E27FC236}">
              <a16:creationId xmlns:a16="http://schemas.microsoft.com/office/drawing/2014/main" id="{00000000-0008-0000-0300-00005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6" name="Text Box 9">
          <a:extLst>
            <a:ext uri="{FF2B5EF4-FFF2-40B4-BE49-F238E27FC236}">
              <a16:creationId xmlns:a16="http://schemas.microsoft.com/office/drawing/2014/main" id="{00000000-0008-0000-0300-00005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7" name="Text Box 11">
          <a:extLst>
            <a:ext uri="{FF2B5EF4-FFF2-40B4-BE49-F238E27FC236}">
              <a16:creationId xmlns:a16="http://schemas.microsoft.com/office/drawing/2014/main" id="{00000000-0008-0000-0300-00005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08" name="Text Box 8">
          <a:extLst>
            <a:ext uri="{FF2B5EF4-FFF2-40B4-BE49-F238E27FC236}">
              <a16:creationId xmlns:a16="http://schemas.microsoft.com/office/drawing/2014/main" id="{00000000-0008-0000-0300-000058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09" name="Text Box 9">
          <a:extLst>
            <a:ext uri="{FF2B5EF4-FFF2-40B4-BE49-F238E27FC236}">
              <a16:creationId xmlns:a16="http://schemas.microsoft.com/office/drawing/2014/main" id="{00000000-0008-0000-0300-000059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10" name="Text Box 11">
          <a:extLst>
            <a:ext uri="{FF2B5EF4-FFF2-40B4-BE49-F238E27FC236}">
              <a16:creationId xmlns:a16="http://schemas.microsoft.com/office/drawing/2014/main" id="{00000000-0008-0000-0300-00005A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1" name="Text Box 8">
          <a:extLst>
            <a:ext uri="{FF2B5EF4-FFF2-40B4-BE49-F238E27FC236}">
              <a16:creationId xmlns:a16="http://schemas.microsoft.com/office/drawing/2014/main" id="{00000000-0008-0000-0300-00005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2" name="Text Box 9">
          <a:extLst>
            <a:ext uri="{FF2B5EF4-FFF2-40B4-BE49-F238E27FC236}">
              <a16:creationId xmlns:a16="http://schemas.microsoft.com/office/drawing/2014/main" id="{00000000-0008-0000-0300-00005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3" name="Text Box 11">
          <a:extLst>
            <a:ext uri="{FF2B5EF4-FFF2-40B4-BE49-F238E27FC236}">
              <a16:creationId xmlns:a16="http://schemas.microsoft.com/office/drawing/2014/main" id="{00000000-0008-0000-0300-00005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14" name="Text Box 8">
          <a:extLst>
            <a:ext uri="{FF2B5EF4-FFF2-40B4-BE49-F238E27FC236}">
              <a16:creationId xmlns:a16="http://schemas.microsoft.com/office/drawing/2014/main" id="{00000000-0008-0000-0300-00005E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15" name="Text Box 9">
          <a:extLst>
            <a:ext uri="{FF2B5EF4-FFF2-40B4-BE49-F238E27FC236}">
              <a16:creationId xmlns:a16="http://schemas.microsoft.com/office/drawing/2014/main" id="{00000000-0008-0000-0300-00005F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16" name="Text Box 11">
          <a:extLst>
            <a:ext uri="{FF2B5EF4-FFF2-40B4-BE49-F238E27FC236}">
              <a16:creationId xmlns:a16="http://schemas.microsoft.com/office/drawing/2014/main" id="{00000000-0008-0000-0300-000060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7" name="Text Box 8">
          <a:extLst>
            <a:ext uri="{FF2B5EF4-FFF2-40B4-BE49-F238E27FC236}">
              <a16:creationId xmlns:a16="http://schemas.microsoft.com/office/drawing/2014/main" id="{00000000-0008-0000-0300-00006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8" name="Text Box 9">
          <a:extLst>
            <a:ext uri="{FF2B5EF4-FFF2-40B4-BE49-F238E27FC236}">
              <a16:creationId xmlns:a16="http://schemas.microsoft.com/office/drawing/2014/main" id="{00000000-0008-0000-0300-00006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9" name="Text Box 11">
          <a:extLst>
            <a:ext uri="{FF2B5EF4-FFF2-40B4-BE49-F238E27FC236}">
              <a16:creationId xmlns:a16="http://schemas.microsoft.com/office/drawing/2014/main" id="{00000000-0008-0000-0300-00006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220" name="Text Box 8">
          <a:extLst>
            <a:ext uri="{FF2B5EF4-FFF2-40B4-BE49-F238E27FC236}">
              <a16:creationId xmlns:a16="http://schemas.microsoft.com/office/drawing/2014/main" id="{00000000-0008-0000-0300-000064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1" name="Text Box 11">
          <a:extLst>
            <a:ext uri="{FF2B5EF4-FFF2-40B4-BE49-F238E27FC236}">
              <a16:creationId xmlns:a16="http://schemas.microsoft.com/office/drawing/2014/main" id="{00000000-0008-0000-0300-000065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2" name="Text Box 11">
          <a:extLst>
            <a:ext uri="{FF2B5EF4-FFF2-40B4-BE49-F238E27FC236}">
              <a16:creationId xmlns:a16="http://schemas.microsoft.com/office/drawing/2014/main" id="{00000000-0008-0000-0300-000066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3" name="Text Box 11">
          <a:extLst>
            <a:ext uri="{FF2B5EF4-FFF2-40B4-BE49-F238E27FC236}">
              <a16:creationId xmlns:a16="http://schemas.microsoft.com/office/drawing/2014/main" id="{00000000-0008-0000-0300-000067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4" name="Text Box 11">
          <a:extLst>
            <a:ext uri="{FF2B5EF4-FFF2-40B4-BE49-F238E27FC236}">
              <a16:creationId xmlns:a16="http://schemas.microsoft.com/office/drawing/2014/main" id="{00000000-0008-0000-0300-000068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5" name="Text Box 11">
          <a:extLst>
            <a:ext uri="{FF2B5EF4-FFF2-40B4-BE49-F238E27FC236}">
              <a16:creationId xmlns:a16="http://schemas.microsoft.com/office/drawing/2014/main" id="{00000000-0008-0000-0300-000069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6" name="Text Box 11">
          <a:extLst>
            <a:ext uri="{FF2B5EF4-FFF2-40B4-BE49-F238E27FC236}">
              <a16:creationId xmlns:a16="http://schemas.microsoft.com/office/drawing/2014/main" id="{00000000-0008-0000-0300-00006A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7" name="Text Box 11">
          <a:extLst>
            <a:ext uri="{FF2B5EF4-FFF2-40B4-BE49-F238E27FC236}">
              <a16:creationId xmlns:a16="http://schemas.microsoft.com/office/drawing/2014/main" id="{00000000-0008-0000-0300-00006B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8" name="Text Box 11">
          <a:extLst>
            <a:ext uri="{FF2B5EF4-FFF2-40B4-BE49-F238E27FC236}">
              <a16:creationId xmlns:a16="http://schemas.microsoft.com/office/drawing/2014/main" id="{00000000-0008-0000-0300-00006C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229" name="Text Box 8">
          <a:extLst>
            <a:ext uri="{FF2B5EF4-FFF2-40B4-BE49-F238E27FC236}">
              <a16:creationId xmlns:a16="http://schemas.microsoft.com/office/drawing/2014/main" id="{00000000-0008-0000-0300-00006D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0" name="Text Box 8">
          <a:extLst>
            <a:ext uri="{FF2B5EF4-FFF2-40B4-BE49-F238E27FC236}">
              <a16:creationId xmlns:a16="http://schemas.microsoft.com/office/drawing/2014/main" id="{00000000-0008-0000-0300-00006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1" name="Text Box 9">
          <a:extLst>
            <a:ext uri="{FF2B5EF4-FFF2-40B4-BE49-F238E27FC236}">
              <a16:creationId xmlns:a16="http://schemas.microsoft.com/office/drawing/2014/main" id="{00000000-0008-0000-0300-00006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2" name="Text Box 11">
          <a:extLst>
            <a:ext uri="{FF2B5EF4-FFF2-40B4-BE49-F238E27FC236}">
              <a16:creationId xmlns:a16="http://schemas.microsoft.com/office/drawing/2014/main" id="{00000000-0008-0000-0300-00007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3" name="Text Box 8">
          <a:extLst>
            <a:ext uri="{FF2B5EF4-FFF2-40B4-BE49-F238E27FC236}">
              <a16:creationId xmlns:a16="http://schemas.microsoft.com/office/drawing/2014/main" id="{00000000-0008-0000-0300-00007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4" name="Text Box 9">
          <a:extLst>
            <a:ext uri="{FF2B5EF4-FFF2-40B4-BE49-F238E27FC236}">
              <a16:creationId xmlns:a16="http://schemas.microsoft.com/office/drawing/2014/main" id="{00000000-0008-0000-0300-00007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5" name="Text Box 11">
          <a:extLst>
            <a:ext uri="{FF2B5EF4-FFF2-40B4-BE49-F238E27FC236}">
              <a16:creationId xmlns:a16="http://schemas.microsoft.com/office/drawing/2014/main" id="{00000000-0008-0000-0300-00007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6" name="Text Box 8">
          <a:extLst>
            <a:ext uri="{FF2B5EF4-FFF2-40B4-BE49-F238E27FC236}">
              <a16:creationId xmlns:a16="http://schemas.microsoft.com/office/drawing/2014/main" id="{00000000-0008-0000-0300-00007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7" name="Text Box 9">
          <a:extLst>
            <a:ext uri="{FF2B5EF4-FFF2-40B4-BE49-F238E27FC236}">
              <a16:creationId xmlns:a16="http://schemas.microsoft.com/office/drawing/2014/main" id="{00000000-0008-0000-0300-00007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8" name="Text Box 11">
          <a:extLst>
            <a:ext uri="{FF2B5EF4-FFF2-40B4-BE49-F238E27FC236}">
              <a16:creationId xmlns:a16="http://schemas.microsoft.com/office/drawing/2014/main" id="{00000000-0008-0000-0300-00007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9" name="Text Box 8">
          <a:extLst>
            <a:ext uri="{FF2B5EF4-FFF2-40B4-BE49-F238E27FC236}">
              <a16:creationId xmlns:a16="http://schemas.microsoft.com/office/drawing/2014/main" id="{00000000-0008-0000-0300-00007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0" name="Text Box 9">
          <a:extLst>
            <a:ext uri="{FF2B5EF4-FFF2-40B4-BE49-F238E27FC236}">
              <a16:creationId xmlns:a16="http://schemas.microsoft.com/office/drawing/2014/main" id="{00000000-0008-0000-0300-00007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1" name="Text Box 11">
          <a:extLst>
            <a:ext uri="{FF2B5EF4-FFF2-40B4-BE49-F238E27FC236}">
              <a16:creationId xmlns:a16="http://schemas.microsoft.com/office/drawing/2014/main" id="{00000000-0008-0000-0300-00007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2" name="Text Box 8">
          <a:extLst>
            <a:ext uri="{FF2B5EF4-FFF2-40B4-BE49-F238E27FC236}">
              <a16:creationId xmlns:a16="http://schemas.microsoft.com/office/drawing/2014/main" id="{00000000-0008-0000-0300-00007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3" name="Text Box 9">
          <a:extLst>
            <a:ext uri="{FF2B5EF4-FFF2-40B4-BE49-F238E27FC236}">
              <a16:creationId xmlns:a16="http://schemas.microsoft.com/office/drawing/2014/main" id="{00000000-0008-0000-0300-00007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4" name="Text Box 11">
          <a:extLst>
            <a:ext uri="{FF2B5EF4-FFF2-40B4-BE49-F238E27FC236}">
              <a16:creationId xmlns:a16="http://schemas.microsoft.com/office/drawing/2014/main" id="{00000000-0008-0000-0300-00007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5" name="Text Box 8">
          <a:extLst>
            <a:ext uri="{FF2B5EF4-FFF2-40B4-BE49-F238E27FC236}">
              <a16:creationId xmlns:a16="http://schemas.microsoft.com/office/drawing/2014/main" id="{00000000-0008-0000-0300-00007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6" name="Text Box 9">
          <a:extLst>
            <a:ext uri="{FF2B5EF4-FFF2-40B4-BE49-F238E27FC236}">
              <a16:creationId xmlns:a16="http://schemas.microsoft.com/office/drawing/2014/main" id="{00000000-0008-0000-0300-00007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7" name="Text Box 11">
          <a:extLst>
            <a:ext uri="{FF2B5EF4-FFF2-40B4-BE49-F238E27FC236}">
              <a16:creationId xmlns:a16="http://schemas.microsoft.com/office/drawing/2014/main" id="{00000000-0008-0000-0300-00007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8" name="Text Box 11">
          <a:extLst>
            <a:ext uri="{FF2B5EF4-FFF2-40B4-BE49-F238E27FC236}">
              <a16:creationId xmlns:a16="http://schemas.microsoft.com/office/drawing/2014/main" id="{00000000-0008-0000-0300-00008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9" name="Text Box 9">
          <a:extLst>
            <a:ext uri="{FF2B5EF4-FFF2-40B4-BE49-F238E27FC236}">
              <a16:creationId xmlns:a16="http://schemas.microsoft.com/office/drawing/2014/main" id="{00000000-0008-0000-0300-00008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0" name="Text Box 11">
          <a:extLst>
            <a:ext uri="{FF2B5EF4-FFF2-40B4-BE49-F238E27FC236}">
              <a16:creationId xmlns:a16="http://schemas.microsoft.com/office/drawing/2014/main" id="{00000000-0008-0000-0300-00008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1" name="Text Box 8">
          <a:extLst>
            <a:ext uri="{FF2B5EF4-FFF2-40B4-BE49-F238E27FC236}">
              <a16:creationId xmlns:a16="http://schemas.microsoft.com/office/drawing/2014/main" id="{00000000-0008-0000-0300-00008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2" name="Text Box 9">
          <a:extLst>
            <a:ext uri="{FF2B5EF4-FFF2-40B4-BE49-F238E27FC236}">
              <a16:creationId xmlns:a16="http://schemas.microsoft.com/office/drawing/2014/main" id="{00000000-0008-0000-0300-00008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3" name="Text Box 11">
          <a:extLst>
            <a:ext uri="{FF2B5EF4-FFF2-40B4-BE49-F238E27FC236}">
              <a16:creationId xmlns:a16="http://schemas.microsoft.com/office/drawing/2014/main" id="{00000000-0008-0000-0300-00008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4" name="Text Box 8">
          <a:extLst>
            <a:ext uri="{FF2B5EF4-FFF2-40B4-BE49-F238E27FC236}">
              <a16:creationId xmlns:a16="http://schemas.microsoft.com/office/drawing/2014/main" id="{00000000-0008-0000-0300-00008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5" name="Text Box 9">
          <a:extLst>
            <a:ext uri="{FF2B5EF4-FFF2-40B4-BE49-F238E27FC236}">
              <a16:creationId xmlns:a16="http://schemas.microsoft.com/office/drawing/2014/main" id="{00000000-0008-0000-0300-00008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6" name="Text Box 11">
          <a:extLst>
            <a:ext uri="{FF2B5EF4-FFF2-40B4-BE49-F238E27FC236}">
              <a16:creationId xmlns:a16="http://schemas.microsoft.com/office/drawing/2014/main" id="{00000000-0008-0000-0300-00008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7" name="Text Box 8">
          <a:extLst>
            <a:ext uri="{FF2B5EF4-FFF2-40B4-BE49-F238E27FC236}">
              <a16:creationId xmlns:a16="http://schemas.microsoft.com/office/drawing/2014/main" id="{00000000-0008-0000-0300-00008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8" name="Text Box 9">
          <a:extLst>
            <a:ext uri="{FF2B5EF4-FFF2-40B4-BE49-F238E27FC236}">
              <a16:creationId xmlns:a16="http://schemas.microsoft.com/office/drawing/2014/main" id="{00000000-0008-0000-0300-00008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9" name="Text Box 11">
          <a:extLst>
            <a:ext uri="{FF2B5EF4-FFF2-40B4-BE49-F238E27FC236}">
              <a16:creationId xmlns:a16="http://schemas.microsoft.com/office/drawing/2014/main" id="{00000000-0008-0000-0300-00008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0" name="Text Box 8">
          <a:extLst>
            <a:ext uri="{FF2B5EF4-FFF2-40B4-BE49-F238E27FC236}">
              <a16:creationId xmlns:a16="http://schemas.microsoft.com/office/drawing/2014/main" id="{00000000-0008-0000-0300-00008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1" name="Text Box 9">
          <a:extLst>
            <a:ext uri="{FF2B5EF4-FFF2-40B4-BE49-F238E27FC236}">
              <a16:creationId xmlns:a16="http://schemas.microsoft.com/office/drawing/2014/main" id="{00000000-0008-0000-0300-00008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2" name="Text Box 11">
          <a:extLst>
            <a:ext uri="{FF2B5EF4-FFF2-40B4-BE49-F238E27FC236}">
              <a16:creationId xmlns:a16="http://schemas.microsoft.com/office/drawing/2014/main" id="{00000000-0008-0000-0300-00008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3" name="Text Box 8">
          <a:extLst>
            <a:ext uri="{FF2B5EF4-FFF2-40B4-BE49-F238E27FC236}">
              <a16:creationId xmlns:a16="http://schemas.microsoft.com/office/drawing/2014/main" id="{00000000-0008-0000-0300-00008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4" name="Text Box 9">
          <a:extLst>
            <a:ext uri="{FF2B5EF4-FFF2-40B4-BE49-F238E27FC236}">
              <a16:creationId xmlns:a16="http://schemas.microsoft.com/office/drawing/2014/main" id="{00000000-0008-0000-0300-00009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5" name="Text Box 11">
          <a:extLst>
            <a:ext uri="{FF2B5EF4-FFF2-40B4-BE49-F238E27FC236}">
              <a16:creationId xmlns:a16="http://schemas.microsoft.com/office/drawing/2014/main" id="{00000000-0008-0000-0300-00009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6" name="Text Box 8">
          <a:extLst>
            <a:ext uri="{FF2B5EF4-FFF2-40B4-BE49-F238E27FC236}">
              <a16:creationId xmlns:a16="http://schemas.microsoft.com/office/drawing/2014/main" id="{00000000-0008-0000-0300-00009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7" name="Text Box 9">
          <a:extLst>
            <a:ext uri="{FF2B5EF4-FFF2-40B4-BE49-F238E27FC236}">
              <a16:creationId xmlns:a16="http://schemas.microsoft.com/office/drawing/2014/main" id="{00000000-0008-0000-0300-00009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8" name="Text Box 11">
          <a:extLst>
            <a:ext uri="{FF2B5EF4-FFF2-40B4-BE49-F238E27FC236}">
              <a16:creationId xmlns:a16="http://schemas.microsoft.com/office/drawing/2014/main" id="{00000000-0008-0000-0300-00009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9" name="Text Box 8">
          <a:extLst>
            <a:ext uri="{FF2B5EF4-FFF2-40B4-BE49-F238E27FC236}">
              <a16:creationId xmlns:a16="http://schemas.microsoft.com/office/drawing/2014/main" id="{00000000-0008-0000-0300-00009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0" name="Text Box 9">
          <a:extLst>
            <a:ext uri="{FF2B5EF4-FFF2-40B4-BE49-F238E27FC236}">
              <a16:creationId xmlns:a16="http://schemas.microsoft.com/office/drawing/2014/main" id="{00000000-0008-0000-0300-00009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1" name="Text Box 11">
          <a:extLst>
            <a:ext uri="{FF2B5EF4-FFF2-40B4-BE49-F238E27FC236}">
              <a16:creationId xmlns:a16="http://schemas.microsoft.com/office/drawing/2014/main" id="{00000000-0008-0000-0300-00009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2" name="Text Box 8">
          <a:extLst>
            <a:ext uri="{FF2B5EF4-FFF2-40B4-BE49-F238E27FC236}">
              <a16:creationId xmlns:a16="http://schemas.microsoft.com/office/drawing/2014/main" id="{00000000-0008-0000-0300-00009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3" name="Text Box 9">
          <a:extLst>
            <a:ext uri="{FF2B5EF4-FFF2-40B4-BE49-F238E27FC236}">
              <a16:creationId xmlns:a16="http://schemas.microsoft.com/office/drawing/2014/main" id="{00000000-0008-0000-0300-00009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4" name="Text Box 11">
          <a:extLst>
            <a:ext uri="{FF2B5EF4-FFF2-40B4-BE49-F238E27FC236}">
              <a16:creationId xmlns:a16="http://schemas.microsoft.com/office/drawing/2014/main" id="{00000000-0008-0000-0300-00009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5" name="Text Box 8">
          <a:extLst>
            <a:ext uri="{FF2B5EF4-FFF2-40B4-BE49-F238E27FC236}">
              <a16:creationId xmlns:a16="http://schemas.microsoft.com/office/drawing/2014/main" id="{00000000-0008-0000-0300-00009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6" name="Text Box 9">
          <a:extLst>
            <a:ext uri="{FF2B5EF4-FFF2-40B4-BE49-F238E27FC236}">
              <a16:creationId xmlns:a16="http://schemas.microsoft.com/office/drawing/2014/main" id="{00000000-0008-0000-0300-00009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7" name="Text Box 11">
          <a:extLst>
            <a:ext uri="{FF2B5EF4-FFF2-40B4-BE49-F238E27FC236}">
              <a16:creationId xmlns:a16="http://schemas.microsoft.com/office/drawing/2014/main" id="{00000000-0008-0000-0300-00009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8" name="Text Box 8">
          <a:extLst>
            <a:ext uri="{FF2B5EF4-FFF2-40B4-BE49-F238E27FC236}">
              <a16:creationId xmlns:a16="http://schemas.microsoft.com/office/drawing/2014/main" id="{00000000-0008-0000-0300-00009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9" name="Text Box 9">
          <a:extLst>
            <a:ext uri="{FF2B5EF4-FFF2-40B4-BE49-F238E27FC236}">
              <a16:creationId xmlns:a16="http://schemas.microsoft.com/office/drawing/2014/main" id="{00000000-0008-0000-0300-00009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0" name="Text Box 11">
          <a:extLst>
            <a:ext uri="{FF2B5EF4-FFF2-40B4-BE49-F238E27FC236}">
              <a16:creationId xmlns:a16="http://schemas.microsoft.com/office/drawing/2014/main" id="{00000000-0008-0000-0300-0000A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1" name="Text Box 8">
          <a:extLst>
            <a:ext uri="{FF2B5EF4-FFF2-40B4-BE49-F238E27FC236}">
              <a16:creationId xmlns:a16="http://schemas.microsoft.com/office/drawing/2014/main" id="{00000000-0008-0000-0300-0000A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2" name="Text Box 9">
          <a:extLst>
            <a:ext uri="{FF2B5EF4-FFF2-40B4-BE49-F238E27FC236}">
              <a16:creationId xmlns:a16="http://schemas.microsoft.com/office/drawing/2014/main" id="{00000000-0008-0000-0300-0000A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3" name="Text Box 11">
          <a:extLst>
            <a:ext uri="{FF2B5EF4-FFF2-40B4-BE49-F238E27FC236}">
              <a16:creationId xmlns:a16="http://schemas.microsoft.com/office/drawing/2014/main" id="{00000000-0008-0000-0300-0000A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284" name="Text Box 8">
          <a:extLst>
            <a:ext uri="{FF2B5EF4-FFF2-40B4-BE49-F238E27FC236}">
              <a16:creationId xmlns:a16="http://schemas.microsoft.com/office/drawing/2014/main" id="{00000000-0008-0000-0300-0000A4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85" name="Text Box 11">
          <a:extLst>
            <a:ext uri="{FF2B5EF4-FFF2-40B4-BE49-F238E27FC236}">
              <a16:creationId xmlns:a16="http://schemas.microsoft.com/office/drawing/2014/main" id="{00000000-0008-0000-0300-0000A5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6" name="Text Box 8">
          <a:extLst>
            <a:ext uri="{FF2B5EF4-FFF2-40B4-BE49-F238E27FC236}">
              <a16:creationId xmlns:a16="http://schemas.microsoft.com/office/drawing/2014/main" id="{00000000-0008-0000-0300-0000A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7" name="Text Box 9">
          <a:extLst>
            <a:ext uri="{FF2B5EF4-FFF2-40B4-BE49-F238E27FC236}">
              <a16:creationId xmlns:a16="http://schemas.microsoft.com/office/drawing/2014/main" id="{00000000-0008-0000-0300-0000A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8" name="Text Box 11">
          <a:extLst>
            <a:ext uri="{FF2B5EF4-FFF2-40B4-BE49-F238E27FC236}">
              <a16:creationId xmlns:a16="http://schemas.microsoft.com/office/drawing/2014/main" id="{00000000-0008-0000-0300-0000A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5289" name="Text Box 11">
          <a:extLst>
            <a:ext uri="{FF2B5EF4-FFF2-40B4-BE49-F238E27FC236}">
              <a16:creationId xmlns:a16="http://schemas.microsoft.com/office/drawing/2014/main" id="{00000000-0008-0000-0300-0000A914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0" name="Text Box 8">
          <a:extLst>
            <a:ext uri="{FF2B5EF4-FFF2-40B4-BE49-F238E27FC236}">
              <a16:creationId xmlns:a16="http://schemas.microsoft.com/office/drawing/2014/main" id="{00000000-0008-0000-0300-0000AA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1" name="Text Box 9">
          <a:extLst>
            <a:ext uri="{FF2B5EF4-FFF2-40B4-BE49-F238E27FC236}">
              <a16:creationId xmlns:a16="http://schemas.microsoft.com/office/drawing/2014/main" id="{00000000-0008-0000-0300-0000AB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2" name="Text Box 11">
          <a:extLst>
            <a:ext uri="{FF2B5EF4-FFF2-40B4-BE49-F238E27FC236}">
              <a16:creationId xmlns:a16="http://schemas.microsoft.com/office/drawing/2014/main" id="{00000000-0008-0000-0300-0000AC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93" name="Text Box 8">
          <a:extLst>
            <a:ext uri="{FF2B5EF4-FFF2-40B4-BE49-F238E27FC236}">
              <a16:creationId xmlns:a16="http://schemas.microsoft.com/office/drawing/2014/main" id="{00000000-0008-0000-0300-0000A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94" name="Text Box 9">
          <a:extLst>
            <a:ext uri="{FF2B5EF4-FFF2-40B4-BE49-F238E27FC236}">
              <a16:creationId xmlns:a16="http://schemas.microsoft.com/office/drawing/2014/main" id="{00000000-0008-0000-0300-0000A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95" name="Text Box 11">
          <a:extLst>
            <a:ext uri="{FF2B5EF4-FFF2-40B4-BE49-F238E27FC236}">
              <a16:creationId xmlns:a16="http://schemas.microsoft.com/office/drawing/2014/main" id="{00000000-0008-0000-0300-0000A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6" name="Text Box 8">
          <a:extLst>
            <a:ext uri="{FF2B5EF4-FFF2-40B4-BE49-F238E27FC236}">
              <a16:creationId xmlns:a16="http://schemas.microsoft.com/office/drawing/2014/main" id="{00000000-0008-0000-0300-0000B0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7" name="Text Box 9">
          <a:extLst>
            <a:ext uri="{FF2B5EF4-FFF2-40B4-BE49-F238E27FC236}">
              <a16:creationId xmlns:a16="http://schemas.microsoft.com/office/drawing/2014/main" id="{00000000-0008-0000-0300-0000B1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8" name="Text Box 11">
          <a:extLst>
            <a:ext uri="{FF2B5EF4-FFF2-40B4-BE49-F238E27FC236}">
              <a16:creationId xmlns:a16="http://schemas.microsoft.com/office/drawing/2014/main" id="{00000000-0008-0000-0300-0000B2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99" name="Text Box 8">
          <a:extLst>
            <a:ext uri="{FF2B5EF4-FFF2-40B4-BE49-F238E27FC236}">
              <a16:creationId xmlns:a16="http://schemas.microsoft.com/office/drawing/2014/main" id="{00000000-0008-0000-0300-0000B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00" name="Text Box 9">
          <a:extLst>
            <a:ext uri="{FF2B5EF4-FFF2-40B4-BE49-F238E27FC236}">
              <a16:creationId xmlns:a16="http://schemas.microsoft.com/office/drawing/2014/main" id="{00000000-0008-0000-0300-0000B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01" name="Text Box 11">
          <a:extLst>
            <a:ext uri="{FF2B5EF4-FFF2-40B4-BE49-F238E27FC236}">
              <a16:creationId xmlns:a16="http://schemas.microsoft.com/office/drawing/2014/main" id="{00000000-0008-0000-0300-0000B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02" name="Text Box 8">
          <a:extLst>
            <a:ext uri="{FF2B5EF4-FFF2-40B4-BE49-F238E27FC236}">
              <a16:creationId xmlns:a16="http://schemas.microsoft.com/office/drawing/2014/main" id="{00000000-0008-0000-0300-0000B6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3" name="Text Box 11">
          <a:extLst>
            <a:ext uri="{FF2B5EF4-FFF2-40B4-BE49-F238E27FC236}">
              <a16:creationId xmlns:a16="http://schemas.microsoft.com/office/drawing/2014/main" id="{00000000-0008-0000-0300-0000B7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4" name="Text Box 11">
          <a:extLst>
            <a:ext uri="{FF2B5EF4-FFF2-40B4-BE49-F238E27FC236}">
              <a16:creationId xmlns:a16="http://schemas.microsoft.com/office/drawing/2014/main" id="{00000000-0008-0000-0300-0000B8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5" name="Text Box 11">
          <a:extLst>
            <a:ext uri="{FF2B5EF4-FFF2-40B4-BE49-F238E27FC236}">
              <a16:creationId xmlns:a16="http://schemas.microsoft.com/office/drawing/2014/main" id="{00000000-0008-0000-0300-0000B9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6" name="Text Box 11">
          <a:extLst>
            <a:ext uri="{FF2B5EF4-FFF2-40B4-BE49-F238E27FC236}">
              <a16:creationId xmlns:a16="http://schemas.microsoft.com/office/drawing/2014/main" id="{00000000-0008-0000-0300-0000BA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7" name="Text Box 11">
          <a:extLst>
            <a:ext uri="{FF2B5EF4-FFF2-40B4-BE49-F238E27FC236}">
              <a16:creationId xmlns:a16="http://schemas.microsoft.com/office/drawing/2014/main" id="{00000000-0008-0000-0300-0000BB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8" name="Text Box 11">
          <a:extLst>
            <a:ext uri="{FF2B5EF4-FFF2-40B4-BE49-F238E27FC236}">
              <a16:creationId xmlns:a16="http://schemas.microsoft.com/office/drawing/2014/main" id="{00000000-0008-0000-0300-0000BC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9" name="Text Box 11">
          <a:extLst>
            <a:ext uri="{FF2B5EF4-FFF2-40B4-BE49-F238E27FC236}">
              <a16:creationId xmlns:a16="http://schemas.microsoft.com/office/drawing/2014/main" id="{00000000-0008-0000-0300-0000BD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10" name="Text Box 11">
          <a:extLst>
            <a:ext uri="{FF2B5EF4-FFF2-40B4-BE49-F238E27FC236}">
              <a16:creationId xmlns:a16="http://schemas.microsoft.com/office/drawing/2014/main" id="{00000000-0008-0000-0300-0000BE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11" name="Text Box 11">
          <a:extLst>
            <a:ext uri="{FF2B5EF4-FFF2-40B4-BE49-F238E27FC236}">
              <a16:creationId xmlns:a16="http://schemas.microsoft.com/office/drawing/2014/main" id="{00000000-0008-0000-0300-0000BF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12" name="Text Box 8">
          <a:extLst>
            <a:ext uri="{FF2B5EF4-FFF2-40B4-BE49-F238E27FC236}">
              <a16:creationId xmlns:a16="http://schemas.microsoft.com/office/drawing/2014/main" id="{00000000-0008-0000-0300-0000C0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50</xdr:row>
      <xdr:rowOff>0</xdr:rowOff>
    </xdr:from>
    <xdr:to>
      <xdr:col>1</xdr:col>
      <xdr:colOff>123825</xdr:colOff>
      <xdr:row>50</xdr:row>
      <xdr:rowOff>28575</xdr:rowOff>
    </xdr:to>
    <xdr:sp macro="" textlink="">
      <xdr:nvSpPr>
        <xdr:cNvPr id="5313" name="Text Box 11">
          <a:extLst>
            <a:ext uri="{FF2B5EF4-FFF2-40B4-BE49-F238E27FC236}">
              <a16:creationId xmlns:a16="http://schemas.microsoft.com/office/drawing/2014/main" id="{00000000-0008-0000-0300-0000C1140000}"/>
            </a:ext>
          </a:extLst>
        </xdr:cNvPr>
        <xdr:cNvSpPr txBox="1">
          <a:spLocks noChangeArrowheads="1"/>
        </xdr:cNvSpPr>
      </xdr:nvSpPr>
      <xdr:spPr bwMode="auto">
        <a:xfrm>
          <a:off x="381000"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4" name="Text Box 9">
          <a:extLst>
            <a:ext uri="{FF2B5EF4-FFF2-40B4-BE49-F238E27FC236}">
              <a16:creationId xmlns:a16="http://schemas.microsoft.com/office/drawing/2014/main" id="{00000000-0008-0000-0300-0000C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5" name="Text Box 11">
          <a:extLst>
            <a:ext uri="{FF2B5EF4-FFF2-40B4-BE49-F238E27FC236}">
              <a16:creationId xmlns:a16="http://schemas.microsoft.com/office/drawing/2014/main" id="{00000000-0008-0000-0300-0000C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6" name="Text Box 8">
          <a:extLst>
            <a:ext uri="{FF2B5EF4-FFF2-40B4-BE49-F238E27FC236}">
              <a16:creationId xmlns:a16="http://schemas.microsoft.com/office/drawing/2014/main" id="{00000000-0008-0000-0300-0000C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7" name="Text Box 9">
          <a:extLst>
            <a:ext uri="{FF2B5EF4-FFF2-40B4-BE49-F238E27FC236}">
              <a16:creationId xmlns:a16="http://schemas.microsoft.com/office/drawing/2014/main" id="{00000000-0008-0000-0300-0000C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8" name="Text Box 11">
          <a:extLst>
            <a:ext uri="{FF2B5EF4-FFF2-40B4-BE49-F238E27FC236}">
              <a16:creationId xmlns:a16="http://schemas.microsoft.com/office/drawing/2014/main" id="{00000000-0008-0000-0300-0000C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9" name="Text Box 8">
          <a:extLst>
            <a:ext uri="{FF2B5EF4-FFF2-40B4-BE49-F238E27FC236}">
              <a16:creationId xmlns:a16="http://schemas.microsoft.com/office/drawing/2014/main" id="{00000000-0008-0000-0300-0000C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0" name="Text Box 9">
          <a:extLst>
            <a:ext uri="{FF2B5EF4-FFF2-40B4-BE49-F238E27FC236}">
              <a16:creationId xmlns:a16="http://schemas.microsoft.com/office/drawing/2014/main" id="{00000000-0008-0000-0300-0000C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1" name="Text Box 11">
          <a:extLst>
            <a:ext uri="{FF2B5EF4-FFF2-40B4-BE49-F238E27FC236}">
              <a16:creationId xmlns:a16="http://schemas.microsoft.com/office/drawing/2014/main" id="{00000000-0008-0000-0300-0000C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2" name="Text Box 8">
          <a:extLst>
            <a:ext uri="{FF2B5EF4-FFF2-40B4-BE49-F238E27FC236}">
              <a16:creationId xmlns:a16="http://schemas.microsoft.com/office/drawing/2014/main" id="{00000000-0008-0000-0300-0000C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3" name="Text Box 9">
          <a:extLst>
            <a:ext uri="{FF2B5EF4-FFF2-40B4-BE49-F238E27FC236}">
              <a16:creationId xmlns:a16="http://schemas.microsoft.com/office/drawing/2014/main" id="{00000000-0008-0000-0300-0000C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4" name="Text Box 11">
          <a:extLst>
            <a:ext uri="{FF2B5EF4-FFF2-40B4-BE49-F238E27FC236}">
              <a16:creationId xmlns:a16="http://schemas.microsoft.com/office/drawing/2014/main" id="{00000000-0008-0000-0300-0000C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5" name="Text Box 8">
          <a:extLst>
            <a:ext uri="{FF2B5EF4-FFF2-40B4-BE49-F238E27FC236}">
              <a16:creationId xmlns:a16="http://schemas.microsoft.com/office/drawing/2014/main" id="{00000000-0008-0000-0300-0000C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6" name="Text Box 9">
          <a:extLst>
            <a:ext uri="{FF2B5EF4-FFF2-40B4-BE49-F238E27FC236}">
              <a16:creationId xmlns:a16="http://schemas.microsoft.com/office/drawing/2014/main" id="{00000000-0008-0000-0300-0000C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7" name="Text Box 11">
          <a:extLst>
            <a:ext uri="{FF2B5EF4-FFF2-40B4-BE49-F238E27FC236}">
              <a16:creationId xmlns:a16="http://schemas.microsoft.com/office/drawing/2014/main" id="{00000000-0008-0000-0300-0000C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8" name="Text Box 8">
          <a:extLst>
            <a:ext uri="{FF2B5EF4-FFF2-40B4-BE49-F238E27FC236}">
              <a16:creationId xmlns:a16="http://schemas.microsoft.com/office/drawing/2014/main" id="{00000000-0008-0000-0300-0000D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9" name="Text Box 9">
          <a:extLst>
            <a:ext uri="{FF2B5EF4-FFF2-40B4-BE49-F238E27FC236}">
              <a16:creationId xmlns:a16="http://schemas.microsoft.com/office/drawing/2014/main" id="{00000000-0008-0000-0300-0000D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0" name="Text Box 11">
          <a:extLst>
            <a:ext uri="{FF2B5EF4-FFF2-40B4-BE49-F238E27FC236}">
              <a16:creationId xmlns:a16="http://schemas.microsoft.com/office/drawing/2014/main" id="{00000000-0008-0000-0300-0000D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1" name="Text Box 8">
          <a:extLst>
            <a:ext uri="{FF2B5EF4-FFF2-40B4-BE49-F238E27FC236}">
              <a16:creationId xmlns:a16="http://schemas.microsoft.com/office/drawing/2014/main" id="{00000000-0008-0000-0300-0000D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2" name="Text Box 9">
          <a:extLst>
            <a:ext uri="{FF2B5EF4-FFF2-40B4-BE49-F238E27FC236}">
              <a16:creationId xmlns:a16="http://schemas.microsoft.com/office/drawing/2014/main" id="{00000000-0008-0000-0300-0000D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3" name="Text Box 11">
          <a:extLst>
            <a:ext uri="{FF2B5EF4-FFF2-40B4-BE49-F238E27FC236}">
              <a16:creationId xmlns:a16="http://schemas.microsoft.com/office/drawing/2014/main" id="{00000000-0008-0000-0300-0000D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4" name="Text Box 8">
          <a:extLst>
            <a:ext uri="{FF2B5EF4-FFF2-40B4-BE49-F238E27FC236}">
              <a16:creationId xmlns:a16="http://schemas.microsoft.com/office/drawing/2014/main" id="{00000000-0008-0000-0300-0000D6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5" name="Text Box 9">
          <a:extLst>
            <a:ext uri="{FF2B5EF4-FFF2-40B4-BE49-F238E27FC236}">
              <a16:creationId xmlns:a16="http://schemas.microsoft.com/office/drawing/2014/main" id="{00000000-0008-0000-0300-0000D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6" name="Text Box 11">
          <a:extLst>
            <a:ext uri="{FF2B5EF4-FFF2-40B4-BE49-F238E27FC236}">
              <a16:creationId xmlns:a16="http://schemas.microsoft.com/office/drawing/2014/main" id="{00000000-0008-0000-0300-0000D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7" name="Text Box 8">
          <a:extLst>
            <a:ext uri="{FF2B5EF4-FFF2-40B4-BE49-F238E27FC236}">
              <a16:creationId xmlns:a16="http://schemas.microsoft.com/office/drawing/2014/main" id="{00000000-0008-0000-0300-0000D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8" name="Text Box 9">
          <a:extLst>
            <a:ext uri="{FF2B5EF4-FFF2-40B4-BE49-F238E27FC236}">
              <a16:creationId xmlns:a16="http://schemas.microsoft.com/office/drawing/2014/main" id="{00000000-0008-0000-0300-0000DA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9" name="Text Box 11">
          <a:extLst>
            <a:ext uri="{FF2B5EF4-FFF2-40B4-BE49-F238E27FC236}">
              <a16:creationId xmlns:a16="http://schemas.microsoft.com/office/drawing/2014/main" id="{00000000-0008-0000-0300-0000DB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0" name="Text Box 8">
          <a:extLst>
            <a:ext uri="{FF2B5EF4-FFF2-40B4-BE49-F238E27FC236}">
              <a16:creationId xmlns:a16="http://schemas.microsoft.com/office/drawing/2014/main" id="{00000000-0008-0000-0300-0000DC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1" name="Text Box 9">
          <a:extLst>
            <a:ext uri="{FF2B5EF4-FFF2-40B4-BE49-F238E27FC236}">
              <a16:creationId xmlns:a16="http://schemas.microsoft.com/office/drawing/2014/main" id="{00000000-0008-0000-0300-0000D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2" name="Text Box 11">
          <a:extLst>
            <a:ext uri="{FF2B5EF4-FFF2-40B4-BE49-F238E27FC236}">
              <a16:creationId xmlns:a16="http://schemas.microsoft.com/office/drawing/2014/main" id="{00000000-0008-0000-0300-0000D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3" name="Text Box 8">
          <a:extLst>
            <a:ext uri="{FF2B5EF4-FFF2-40B4-BE49-F238E27FC236}">
              <a16:creationId xmlns:a16="http://schemas.microsoft.com/office/drawing/2014/main" id="{00000000-0008-0000-0300-0000D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4" name="Text Box 9">
          <a:extLst>
            <a:ext uri="{FF2B5EF4-FFF2-40B4-BE49-F238E27FC236}">
              <a16:creationId xmlns:a16="http://schemas.microsoft.com/office/drawing/2014/main" id="{00000000-0008-0000-0300-0000E0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5" name="Text Box 11">
          <a:extLst>
            <a:ext uri="{FF2B5EF4-FFF2-40B4-BE49-F238E27FC236}">
              <a16:creationId xmlns:a16="http://schemas.microsoft.com/office/drawing/2014/main" id="{00000000-0008-0000-0300-0000E1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6" name="Text Box 8">
          <a:extLst>
            <a:ext uri="{FF2B5EF4-FFF2-40B4-BE49-F238E27FC236}">
              <a16:creationId xmlns:a16="http://schemas.microsoft.com/office/drawing/2014/main" id="{00000000-0008-0000-0300-0000E2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7" name="Text Box 9">
          <a:extLst>
            <a:ext uri="{FF2B5EF4-FFF2-40B4-BE49-F238E27FC236}">
              <a16:creationId xmlns:a16="http://schemas.microsoft.com/office/drawing/2014/main" id="{00000000-0008-0000-0300-0000E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8" name="Text Box 11">
          <a:extLst>
            <a:ext uri="{FF2B5EF4-FFF2-40B4-BE49-F238E27FC236}">
              <a16:creationId xmlns:a16="http://schemas.microsoft.com/office/drawing/2014/main" id="{00000000-0008-0000-0300-0000E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49" name="Text Box 8">
          <a:extLst>
            <a:ext uri="{FF2B5EF4-FFF2-40B4-BE49-F238E27FC236}">
              <a16:creationId xmlns:a16="http://schemas.microsoft.com/office/drawing/2014/main" id="{00000000-0008-0000-0300-0000E5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50" name="Text Box 11">
          <a:extLst>
            <a:ext uri="{FF2B5EF4-FFF2-40B4-BE49-F238E27FC236}">
              <a16:creationId xmlns:a16="http://schemas.microsoft.com/office/drawing/2014/main" id="{00000000-0008-0000-0300-0000E6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1" name="Text Box 8">
          <a:extLst>
            <a:ext uri="{FF2B5EF4-FFF2-40B4-BE49-F238E27FC236}">
              <a16:creationId xmlns:a16="http://schemas.microsoft.com/office/drawing/2014/main" id="{00000000-0008-0000-0300-0000E7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2" name="Text Box 9">
          <a:extLst>
            <a:ext uri="{FF2B5EF4-FFF2-40B4-BE49-F238E27FC236}">
              <a16:creationId xmlns:a16="http://schemas.microsoft.com/office/drawing/2014/main" id="{00000000-0008-0000-0300-0000E8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3" name="Text Box 11">
          <a:extLst>
            <a:ext uri="{FF2B5EF4-FFF2-40B4-BE49-F238E27FC236}">
              <a16:creationId xmlns:a16="http://schemas.microsoft.com/office/drawing/2014/main" id="{00000000-0008-0000-0300-0000E9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54" name="Text Box 8">
          <a:extLst>
            <a:ext uri="{FF2B5EF4-FFF2-40B4-BE49-F238E27FC236}">
              <a16:creationId xmlns:a16="http://schemas.microsoft.com/office/drawing/2014/main" id="{00000000-0008-0000-0300-0000EA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55" name="Text Box 9">
          <a:extLst>
            <a:ext uri="{FF2B5EF4-FFF2-40B4-BE49-F238E27FC236}">
              <a16:creationId xmlns:a16="http://schemas.microsoft.com/office/drawing/2014/main" id="{00000000-0008-0000-0300-0000EB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56" name="Text Box 11">
          <a:extLst>
            <a:ext uri="{FF2B5EF4-FFF2-40B4-BE49-F238E27FC236}">
              <a16:creationId xmlns:a16="http://schemas.microsoft.com/office/drawing/2014/main" id="{00000000-0008-0000-0300-0000EC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7" name="Text Box 8">
          <a:extLst>
            <a:ext uri="{FF2B5EF4-FFF2-40B4-BE49-F238E27FC236}">
              <a16:creationId xmlns:a16="http://schemas.microsoft.com/office/drawing/2014/main" id="{00000000-0008-0000-0300-0000ED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8" name="Text Box 9">
          <a:extLst>
            <a:ext uri="{FF2B5EF4-FFF2-40B4-BE49-F238E27FC236}">
              <a16:creationId xmlns:a16="http://schemas.microsoft.com/office/drawing/2014/main" id="{00000000-0008-0000-0300-0000EE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9" name="Text Box 11">
          <a:extLst>
            <a:ext uri="{FF2B5EF4-FFF2-40B4-BE49-F238E27FC236}">
              <a16:creationId xmlns:a16="http://schemas.microsoft.com/office/drawing/2014/main" id="{00000000-0008-0000-0300-0000EF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60" name="Text Box 8">
          <a:extLst>
            <a:ext uri="{FF2B5EF4-FFF2-40B4-BE49-F238E27FC236}">
              <a16:creationId xmlns:a16="http://schemas.microsoft.com/office/drawing/2014/main" id="{00000000-0008-0000-0300-0000F0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61" name="Text Box 9">
          <a:extLst>
            <a:ext uri="{FF2B5EF4-FFF2-40B4-BE49-F238E27FC236}">
              <a16:creationId xmlns:a16="http://schemas.microsoft.com/office/drawing/2014/main" id="{00000000-0008-0000-0300-0000F1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62" name="Text Box 11">
          <a:extLst>
            <a:ext uri="{FF2B5EF4-FFF2-40B4-BE49-F238E27FC236}">
              <a16:creationId xmlns:a16="http://schemas.microsoft.com/office/drawing/2014/main" id="{00000000-0008-0000-0300-0000F214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63" name="Text Box 8">
          <a:extLst>
            <a:ext uri="{FF2B5EF4-FFF2-40B4-BE49-F238E27FC236}">
              <a16:creationId xmlns:a16="http://schemas.microsoft.com/office/drawing/2014/main" id="{00000000-0008-0000-0300-0000F3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64" name="Text Box 9">
          <a:extLst>
            <a:ext uri="{FF2B5EF4-FFF2-40B4-BE49-F238E27FC236}">
              <a16:creationId xmlns:a16="http://schemas.microsoft.com/office/drawing/2014/main" id="{00000000-0008-0000-0300-0000F4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65" name="Text Box 11">
          <a:extLst>
            <a:ext uri="{FF2B5EF4-FFF2-40B4-BE49-F238E27FC236}">
              <a16:creationId xmlns:a16="http://schemas.microsoft.com/office/drawing/2014/main" id="{00000000-0008-0000-0300-0000F514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66" name="Text Box 8">
          <a:extLst>
            <a:ext uri="{FF2B5EF4-FFF2-40B4-BE49-F238E27FC236}">
              <a16:creationId xmlns:a16="http://schemas.microsoft.com/office/drawing/2014/main" id="{00000000-0008-0000-0300-0000F614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67" name="Text Box 11">
          <a:extLst>
            <a:ext uri="{FF2B5EF4-FFF2-40B4-BE49-F238E27FC236}">
              <a16:creationId xmlns:a16="http://schemas.microsoft.com/office/drawing/2014/main" id="{00000000-0008-0000-0300-0000F7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68" name="Text Box 11">
          <a:extLst>
            <a:ext uri="{FF2B5EF4-FFF2-40B4-BE49-F238E27FC236}">
              <a16:creationId xmlns:a16="http://schemas.microsoft.com/office/drawing/2014/main" id="{00000000-0008-0000-0300-0000F8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69" name="Text Box 11">
          <a:extLst>
            <a:ext uri="{FF2B5EF4-FFF2-40B4-BE49-F238E27FC236}">
              <a16:creationId xmlns:a16="http://schemas.microsoft.com/office/drawing/2014/main" id="{00000000-0008-0000-0300-0000F9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0" name="Text Box 11">
          <a:extLst>
            <a:ext uri="{FF2B5EF4-FFF2-40B4-BE49-F238E27FC236}">
              <a16:creationId xmlns:a16="http://schemas.microsoft.com/office/drawing/2014/main" id="{00000000-0008-0000-0300-0000FA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1" name="Text Box 11">
          <a:extLst>
            <a:ext uri="{FF2B5EF4-FFF2-40B4-BE49-F238E27FC236}">
              <a16:creationId xmlns:a16="http://schemas.microsoft.com/office/drawing/2014/main" id="{00000000-0008-0000-0300-0000FB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2" name="Text Box 11">
          <a:extLst>
            <a:ext uri="{FF2B5EF4-FFF2-40B4-BE49-F238E27FC236}">
              <a16:creationId xmlns:a16="http://schemas.microsoft.com/office/drawing/2014/main" id="{00000000-0008-0000-0300-0000FC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3" name="Text Box 11">
          <a:extLst>
            <a:ext uri="{FF2B5EF4-FFF2-40B4-BE49-F238E27FC236}">
              <a16:creationId xmlns:a16="http://schemas.microsoft.com/office/drawing/2014/main" id="{00000000-0008-0000-0300-0000FD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4" name="Text Box 11">
          <a:extLst>
            <a:ext uri="{FF2B5EF4-FFF2-40B4-BE49-F238E27FC236}">
              <a16:creationId xmlns:a16="http://schemas.microsoft.com/office/drawing/2014/main" id="{00000000-0008-0000-0300-0000FE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5" name="Text Box 11">
          <a:extLst>
            <a:ext uri="{FF2B5EF4-FFF2-40B4-BE49-F238E27FC236}">
              <a16:creationId xmlns:a16="http://schemas.microsoft.com/office/drawing/2014/main" id="{00000000-0008-0000-0300-0000FF14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76" name="Text Box 8">
          <a:extLst>
            <a:ext uri="{FF2B5EF4-FFF2-40B4-BE49-F238E27FC236}">
              <a16:creationId xmlns:a16="http://schemas.microsoft.com/office/drawing/2014/main" id="{00000000-0008-0000-0300-00000015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7" name="Text Box 11">
          <a:extLst>
            <a:ext uri="{FF2B5EF4-FFF2-40B4-BE49-F238E27FC236}">
              <a16:creationId xmlns:a16="http://schemas.microsoft.com/office/drawing/2014/main" id="{00000000-0008-0000-0300-00000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8" name="Text Box 11">
          <a:extLst>
            <a:ext uri="{FF2B5EF4-FFF2-40B4-BE49-F238E27FC236}">
              <a16:creationId xmlns:a16="http://schemas.microsoft.com/office/drawing/2014/main" id="{00000000-0008-0000-0300-00000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9" name="Text Box 11">
          <a:extLst>
            <a:ext uri="{FF2B5EF4-FFF2-40B4-BE49-F238E27FC236}">
              <a16:creationId xmlns:a16="http://schemas.microsoft.com/office/drawing/2014/main" id="{00000000-0008-0000-0300-00000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0" name="Text Box 11">
          <a:extLst>
            <a:ext uri="{FF2B5EF4-FFF2-40B4-BE49-F238E27FC236}">
              <a16:creationId xmlns:a16="http://schemas.microsoft.com/office/drawing/2014/main" id="{00000000-0008-0000-0300-00000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1" name="Text Box 11">
          <a:extLst>
            <a:ext uri="{FF2B5EF4-FFF2-40B4-BE49-F238E27FC236}">
              <a16:creationId xmlns:a16="http://schemas.microsoft.com/office/drawing/2014/main" id="{00000000-0008-0000-0300-00000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2" name="Text Box 11">
          <a:extLst>
            <a:ext uri="{FF2B5EF4-FFF2-40B4-BE49-F238E27FC236}">
              <a16:creationId xmlns:a16="http://schemas.microsoft.com/office/drawing/2014/main" id="{00000000-0008-0000-0300-00000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3" name="Text Box 11">
          <a:extLst>
            <a:ext uri="{FF2B5EF4-FFF2-40B4-BE49-F238E27FC236}">
              <a16:creationId xmlns:a16="http://schemas.microsoft.com/office/drawing/2014/main" id="{00000000-0008-0000-0300-00000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4" name="Text Box 11">
          <a:extLst>
            <a:ext uri="{FF2B5EF4-FFF2-40B4-BE49-F238E27FC236}">
              <a16:creationId xmlns:a16="http://schemas.microsoft.com/office/drawing/2014/main" id="{00000000-0008-0000-0300-00000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5" name="Text Box 11">
          <a:extLst>
            <a:ext uri="{FF2B5EF4-FFF2-40B4-BE49-F238E27FC236}">
              <a16:creationId xmlns:a16="http://schemas.microsoft.com/office/drawing/2014/main" id="{00000000-0008-0000-0300-00000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6" name="Text Box 11">
          <a:extLst>
            <a:ext uri="{FF2B5EF4-FFF2-40B4-BE49-F238E27FC236}">
              <a16:creationId xmlns:a16="http://schemas.microsoft.com/office/drawing/2014/main" id="{00000000-0008-0000-0300-00000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7" name="Text Box 11">
          <a:extLst>
            <a:ext uri="{FF2B5EF4-FFF2-40B4-BE49-F238E27FC236}">
              <a16:creationId xmlns:a16="http://schemas.microsoft.com/office/drawing/2014/main" id="{00000000-0008-0000-0300-00000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8" name="Text Box 11">
          <a:extLst>
            <a:ext uri="{FF2B5EF4-FFF2-40B4-BE49-F238E27FC236}">
              <a16:creationId xmlns:a16="http://schemas.microsoft.com/office/drawing/2014/main" id="{00000000-0008-0000-0300-00000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9" name="Text Box 11">
          <a:extLst>
            <a:ext uri="{FF2B5EF4-FFF2-40B4-BE49-F238E27FC236}">
              <a16:creationId xmlns:a16="http://schemas.microsoft.com/office/drawing/2014/main" id="{00000000-0008-0000-0300-00000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0" name="Text Box 11">
          <a:extLst>
            <a:ext uri="{FF2B5EF4-FFF2-40B4-BE49-F238E27FC236}">
              <a16:creationId xmlns:a16="http://schemas.microsoft.com/office/drawing/2014/main" id="{00000000-0008-0000-0300-00000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1" name="Text Box 11">
          <a:extLst>
            <a:ext uri="{FF2B5EF4-FFF2-40B4-BE49-F238E27FC236}">
              <a16:creationId xmlns:a16="http://schemas.microsoft.com/office/drawing/2014/main" id="{00000000-0008-0000-0300-00000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2" name="Text Box 11">
          <a:extLst>
            <a:ext uri="{FF2B5EF4-FFF2-40B4-BE49-F238E27FC236}">
              <a16:creationId xmlns:a16="http://schemas.microsoft.com/office/drawing/2014/main" id="{00000000-0008-0000-0300-00001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3" name="Text Box 11">
          <a:extLst>
            <a:ext uri="{FF2B5EF4-FFF2-40B4-BE49-F238E27FC236}">
              <a16:creationId xmlns:a16="http://schemas.microsoft.com/office/drawing/2014/main" id="{00000000-0008-0000-0300-00001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4" name="Text Box 11">
          <a:extLst>
            <a:ext uri="{FF2B5EF4-FFF2-40B4-BE49-F238E27FC236}">
              <a16:creationId xmlns:a16="http://schemas.microsoft.com/office/drawing/2014/main" id="{00000000-0008-0000-0300-00001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5" name="Text Box 11">
          <a:extLst>
            <a:ext uri="{FF2B5EF4-FFF2-40B4-BE49-F238E27FC236}">
              <a16:creationId xmlns:a16="http://schemas.microsoft.com/office/drawing/2014/main" id="{00000000-0008-0000-0300-00001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6" name="Text Box 11">
          <a:extLst>
            <a:ext uri="{FF2B5EF4-FFF2-40B4-BE49-F238E27FC236}">
              <a16:creationId xmlns:a16="http://schemas.microsoft.com/office/drawing/2014/main" id="{00000000-0008-0000-0300-00001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7" name="Text Box 11">
          <a:extLst>
            <a:ext uri="{FF2B5EF4-FFF2-40B4-BE49-F238E27FC236}">
              <a16:creationId xmlns:a16="http://schemas.microsoft.com/office/drawing/2014/main" id="{00000000-0008-0000-0300-00001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8" name="Text Box 11">
          <a:extLst>
            <a:ext uri="{FF2B5EF4-FFF2-40B4-BE49-F238E27FC236}">
              <a16:creationId xmlns:a16="http://schemas.microsoft.com/office/drawing/2014/main" id="{00000000-0008-0000-0300-00001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9" name="Text Box 11">
          <a:extLst>
            <a:ext uri="{FF2B5EF4-FFF2-40B4-BE49-F238E27FC236}">
              <a16:creationId xmlns:a16="http://schemas.microsoft.com/office/drawing/2014/main" id="{00000000-0008-0000-0300-00001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0" name="Text Box 11">
          <a:extLst>
            <a:ext uri="{FF2B5EF4-FFF2-40B4-BE49-F238E27FC236}">
              <a16:creationId xmlns:a16="http://schemas.microsoft.com/office/drawing/2014/main" id="{00000000-0008-0000-0300-00001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1" name="Text Box 11">
          <a:extLst>
            <a:ext uri="{FF2B5EF4-FFF2-40B4-BE49-F238E27FC236}">
              <a16:creationId xmlns:a16="http://schemas.microsoft.com/office/drawing/2014/main" id="{00000000-0008-0000-0300-00001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2" name="Text Box 11">
          <a:extLst>
            <a:ext uri="{FF2B5EF4-FFF2-40B4-BE49-F238E27FC236}">
              <a16:creationId xmlns:a16="http://schemas.microsoft.com/office/drawing/2014/main" id="{00000000-0008-0000-0300-00001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3" name="Text Box 11">
          <a:extLst>
            <a:ext uri="{FF2B5EF4-FFF2-40B4-BE49-F238E27FC236}">
              <a16:creationId xmlns:a16="http://schemas.microsoft.com/office/drawing/2014/main" id="{00000000-0008-0000-0300-00001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4" name="Text Box 11">
          <a:extLst>
            <a:ext uri="{FF2B5EF4-FFF2-40B4-BE49-F238E27FC236}">
              <a16:creationId xmlns:a16="http://schemas.microsoft.com/office/drawing/2014/main" id="{00000000-0008-0000-0300-00001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5" name="Text Box 11">
          <a:extLst>
            <a:ext uri="{FF2B5EF4-FFF2-40B4-BE49-F238E27FC236}">
              <a16:creationId xmlns:a16="http://schemas.microsoft.com/office/drawing/2014/main" id="{00000000-0008-0000-0300-00001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6" name="Text Box 11">
          <a:extLst>
            <a:ext uri="{FF2B5EF4-FFF2-40B4-BE49-F238E27FC236}">
              <a16:creationId xmlns:a16="http://schemas.microsoft.com/office/drawing/2014/main" id="{00000000-0008-0000-0300-00001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7" name="Text Box 11">
          <a:extLst>
            <a:ext uri="{FF2B5EF4-FFF2-40B4-BE49-F238E27FC236}">
              <a16:creationId xmlns:a16="http://schemas.microsoft.com/office/drawing/2014/main" id="{00000000-0008-0000-0300-00001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8" name="Text Box 11">
          <a:extLst>
            <a:ext uri="{FF2B5EF4-FFF2-40B4-BE49-F238E27FC236}">
              <a16:creationId xmlns:a16="http://schemas.microsoft.com/office/drawing/2014/main" id="{00000000-0008-0000-0300-00002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9" name="Text Box 11">
          <a:extLst>
            <a:ext uri="{FF2B5EF4-FFF2-40B4-BE49-F238E27FC236}">
              <a16:creationId xmlns:a16="http://schemas.microsoft.com/office/drawing/2014/main" id="{00000000-0008-0000-0300-00002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0" name="Text Box 11">
          <a:extLst>
            <a:ext uri="{FF2B5EF4-FFF2-40B4-BE49-F238E27FC236}">
              <a16:creationId xmlns:a16="http://schemas.microsoft.com/office/drawing/2014/main" id="{00000000-0008-0000-0300-00002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1" name="Text Box 11">
          <a:extLst>
            <a:ext uri="{FF2B5EF4-FFF2-40B4-BE49-F238E27FC236}">
              <a16:creationId xmlns:a16="http://schemas.microsoft.com/office/drawing/2014/main" id="{00000000-0008-0000-0300-00002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2" name="Text Box 11">
          <a:extLst>
            <a:ext uri="{FF2B5EF4-FFF2-40B4-BE49-F238E27FC236}">
              <a16:creationId xmlns:a16="http://schemas.microsoft.com/office/drawing/2014/main" id="{00000000-0008-0000-0300-00002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3" name="Text Box 11">
          <a:extLst>
            <a:ext uri="{FF2B5EF4-FFF2-40B4-BE49-F238E27FC236}">
              <a16:creationId xmlns:a16="http://schemas.microsoft.com/office/drawing/2014/main" id="{00000000-0008-0000-0300-00002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4" name="Text Box 11">
          <a:extLst>
            <a:ext uri="{FF2B5EF4-FFF2-40B4-BE49-F238E27FC236}">
              <a16:creationId xmlns:a16="http://schemas.microsoft.com/office/drawing/2014/main" id="{00000000-0008-0000-0300-00002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5" name="Text Box 11">
          <a:extLst>
            <a:ext uri="{FF2B5EF4-FFF2-40B4-BE49-F238E27FC236}">
              <a16:creationId xmlns:a16="http://schemas.microsoft.com/office/drawing/2014/main" id="{00000000-0008-0000-0300-00002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6" name="Text Box 11">
          <a:extLst>
            <a:ext uri="{FF2B5EF4-FFF2-40B4-BE49-F238E27FC236}">
              <a16:creationId xmlns:a16="http://schemas.microsoft.com/office/drawing/2014/main" id="{00000000-0008-0000-0300-00002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7" name="Text Box 11">
          <a:extLst>
            <a:ext uri="{FF2B5EF4-FFF2-40B4-BE49-F238E27FC236}">
              <a16:creationId xmlns:a16="http://schemas.microsoft.com/office/drawing/2014/main" id="{00000000-0008-0000-0300-00002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8" name="Text Box 11">
          <a:extLst>
            <a:ext uri="{FF2B5EF4-FFF2-40B4-BE49-F238E27FC236}">
              <a16:creationId xmlns:a16="http://schemas.microsoft.com/office/drawing/2014/main" id="{00000000-0008-0000-0300-00002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9" name="Text Box 11">
          <a:extLst>
            <a:ext uri="{FF2B5EF4-FFF2-40B4-BE49-F238E27FC236}">
              <a16:creationId xmlns:a16="http://schemas.microsoft.com/office/drawing/2014/main" id="{00000000-0008-0000-0300-00002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0" name="Text Box 11">
          <a:extLst>
            <a:ext uri="{FF2B5EF4-FFF2-40B4-BE49-F238E27FC236}">
              <a16:creationId xmlns:a16="http://schemas.microsoft.com/office/drawing/2014/main" id="{00000000-0008-0000-0300-00002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1" name="Text Box 11">
          <a:extLst>
            <a:ext uri="{FF2B5EF4-FFF2-40B4-BE49-F238E27FC236}">
              <a16:creationId xmlns:a16="http://schemas.microsoft.com/office/drawing/2014/main" id="{00000000-0008-0000-0300-00002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2" name="Text Box 11">
          <a:extLst>
            <a:ext uri="{FF2B5EF4-FFF2-40B4-BE49-F238E27FC236}">
              <a16:creationId xmlns:a16="http://schemas.microsoft.com/office/drawing/2014/main" id="{00000000-0008-0000-0300-00002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3" name="Text Box 11">
          <a:extLst>
            <a:ext uri="{FF2B5EF4-FFF2-40B4-BE49-F238E27FC236}">
              <a16:creationId xmlns:a16="http://schemas.microsoft.com/office/drawing/2014/main" id="{00000000-0008-0000-0300-00002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4" name="Text Box 11">
          <a:extLst>
            <a:ext uri="{FF2B5EF4-FFF2-40B4-BE49-F238E27FC236}">
              <a16:creationId xmlns:a16="http://schemas.microsoft.com/office/drawing/2014/main" id="{00000000-0008-0000-0300-00003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5" name="Text Box 11">
          <a:extLst>
            <a:ext uri="{FF2B5EF4-FFF2-40B4-BE49-F238E27FC236}">
              <a16:creationId xmlns:a16="http://schemas.microsoft.com/office/drawing/2014/main" id="{00000000-0008-0000-0300-00003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6" name="Text Box 11">
          <a:extLst>
            <a:ext uri="{FF2B5EF4-FFF2-40B4-BE49-F238E27FC236}">
              <a16:creationId xmlns:a16="http://schemas.microsoft.com/office/drawing/2014/main" id="{00000000-0008-0000-0300-00003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7" name="Text Box 11">
          <a:extLst>
            <a:ext uri="{FF2B5EF4-FFF2-40B4-BE49-F238E27FC236}">
              <a16:creationId xmlns:a16="http://schemas.microsoft.com/office/drawing/2014/main" id="{00000000-0008-0000-0300-00003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8" name="Text Box 11">
          <a:extLst>
            <a:ext uri="{FF2B5EF4-FFF2-40B4-BE49-F238E27FC236}">
              <a16:creationId xmlns:a16="http://schemas.microsoft.com/office/drawing/2014/main" id="{00000000-0008-0000-0300-00003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9" name="Text Box 11">
          <a:extLst>
            <a:ext uri="{FF2B5EF4-FFF2-40B4-BE49-F238E27FC236}">
              <a16:creationId xmlns:a16="http://schemas.microsoft.com/office/drawing/2014/main" id="{00000000-0008-0000-0300-00003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0" name="Text Box 11">
          <a:extLst>
            <a:ext uri="{FF2B5EF4-FFF2-40B4-BE49-F238E27FC236}">
              <a16:creationId xmlns:a16="http://schemas.microsoft.com/office/drawing/2014/main" id="{00000000-0008-0000-0300-00003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1" name="Text Box 11">
          <a:extLst>
            <a:ext uri="{FF2B5EF4-FFF2-40B4-BE49-F238E27FC236}">
              <a16:creationId xmlns:a16="http://schemas.microsoft.com/office/drawing/2014/main" id="{00000000-0008-0000-0300-00003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2" name="Text Box 11">
          <a:extLst>
            <a:ext uri="{FF2B5EF4-FFF2-40B4-BE49-F238E27FC236}">
              <a16:creationId xmlns:a16="http://schemas.microsoft.com/office/drawing/2014/main" id="{00000000-0008-0000-0300-00003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3" name="Text Box 11">
          <a:extLst>
            <a:ext uri="{FF2B5EF4-FFF2-40B4-BE49-F238E27FC236}">
              <a16:creationId xmlns:a16="http://schemas.microsoft.com/office/drawing/2014/main" id="{00000000-0008-0000-0300-00003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4" name="Text Box 11">
          <a:extLst>
            <a:ext uri="{FF2B5EF4-FFF2-40B4-BE49-F238E27FC236}">
              <a16:creationId xmlns:a16="http://schemas.microsoft.com/office/drawing/2014/main" id="{00000000-0008-0000-0300-00003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5" name="Text Box 11">
          <a:extLst>
            <a:ext uri="{FF2B5EF4-FFF2-40B4-BE49-F238E27FC236}">
              <a16:creationId xmlns:a16="http://schemas.microsoft.com/office/drawing/2014/main" id="{00000000-0008-0000-0300-00003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6" name="Text Box 11">
          <a:extLst>
            <a:ext uri="{FF2B5EF4-FFF2-40B4-BE49-F238E27FC236}">
              <a16:creationId xmlns:a16="http://schemas.microsoft.com/office/drawing/2014/main" id="{00000000-0008-0000-0300-00003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7" name="Text Box 11">
          <a:extLst>
            <a:ext uri="{FF2B5EF4-FFF2-40B4-BE49-F238E27FC236}">
              <a16:creationId xmlns:a16="http://schemas.microsoft.com/office/drawing/2014/main" id="{00000000-0008-0000-0300-00003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8" name="Text Box 11">
          <a:extLst>
            <a:ext uri="{FF2B5EF4-FFF2-40B4-BE49-F238E27FC236}">
              <a16:creationId xmlns:a16="http://schemas.microsoft.com/office/drawing/2014/main" id="{00000000-0008-0000-0300-00003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9" name="Text Box 11">
          <a:extLst>
            <a:ext uri="{FF2B5EF4-FFF2-40B4-BE49-F238E27FC236}">
              <a16:creationId xmlns:a16="http://schemas.microsoft.com/office/drawing/2014/main" id="{00000000-0008-0000-0300-00003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0" name="Text Box 11">
          <a:extLst>
            <a:ext uri="{FF2B5EF4-FFF2-40B4-BE49-F238E27FC236}">
              <a16:creationId xmlns:a16="http://schemas.microsoft.com/office/drawing/2014/main" id="{00000000-0008-0000-0300-00004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1" name="Text Box 11">
          <a:extLst>
            <a:ext uri="{FF2B5EF4-FFF2-40B4-BE49-F238E27FC236}">
              <a16:creationId xmlns:a16="http://schemas.microsoft.com/office/drawing/2014/main" id="{00000000-0008-0000-0300-00004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2" name="Text Box 11">
          <a:extLst>
            <a:ext uri="{FF2B5EF4-FFF2-40B4-BE49-F238E27FC236}">
              <a16:creationId xmlns:a16="http://schemas.microsoft.com/office/drawing/2014/main" id="{00000000-0008-0000-0300-00004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5442</xdr:colOff>
      <xdr:row>50</xdr:row>
      <xdr:rowOff>0</xdr:rowOff>
    </xdr:from>
    <xdr:to>
      <xdr:col>1</xdr:col>
      <xdr:colOff>155121</xdr:colOff>
      <xdr:row>50</xdr:row>
      <xdr:rowOff>28575</xdr:rowOff>
    </xdr:to>
    <xdr:sp macro="" textlink="">
      <xdr:nvSpPr>
        <xdr:cNvPr id="5443" name="Text Box 11">
          <a:extLst>
            <a:ext uri="{FF2B5EF4-FFF2-40B4-BE49-F238E27FC236}">
              <a16:creationId xmlns:a16="http://schemas.microsoft.com/office/drawing/2014/main" id="{00000000-0008-0000-0300-000043150000}"/>
            </a:ext>
          </a:extLst>
        </xdr:cNvPr>
        <xdr:cNvSpPr txBox="1">
          <a:spLocks noChangeArrowheads="1"/>
        </xdr:cNvSpPr>
      </xdr:nvSpPr>
      <xdr:spPr bwMode="auto">
        <a:xfrm>
          <a:off x="338817" y="270891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50</xdr:row>
      <xdr:rowOff>0</xdr:rowOff>
    </xdr:from>
    <xdr:to>
      <xdr:col>1</xdr:col>
      <xdr:colOff>168729</xdr:colOff>
      <xdr:row>50</xdr:row>
      <xdr:rowOff>28575</xdr:rowOff>
    </xdr:to>
    <xdr:sp macro="" textlink="">
      <xdr:nvSpPr>
        <xdr:cNvPr id="5444" name="Text Box 11">
          <a:extLst>
            <a:ext uri="{FF2B5EF4-FFF2-40B4-BE49-F238E27FC236}">
              <a16:creationId xmlns:a16="http://schemas.microsoft.com/office/drawing/2014/main" id="{00000000-0008-0000-0300-000044150000}"/>
            </a:ext>
          </a:extLst>
        </xdr:cNvPr>
        <xdr:cNvSpPr txBox="1">
          <a:spLocks noChangeArrowheads="1"/>
        </xdr:cNvSpPr>
      </xdr:nvSpPr>
      <xdr:spPr bwMode="auto">
        <a:xfrm>
          <a:off x="352425" y="270891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5" name="Text Box 11">
          <a:extLst>
            <a:ext uri="{FF2B5EF4-FFF2-40B4-BE49-F238E27FC236}">
              <a16:creationId xmlns:a16="http://schemas.microsoft.com/office/drawing/2014/main" id="{00000000-0008-0000-0300-00004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6" name="Text Box 11">
          <a:extLst>
            <a:ext uri="{FF2B5EF4-FFF2-40B4-BE49-F238E27FC236}">
              <a16:creationId xmlns:a16="http://schemas.microsoft.com/office/drawing/2014/main" id="{00000000-0008-0000-0300-00004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7" name="Text Box 11">
          <a:extLst>
            <a:ext uri="{FF2B5EF4-FFF2-40B4-BE49-F238E27FC236}">
              <a16:creationId xmlns:a16="http://schemas.microsoft.com/office/drawing/2014/main" id="{00000000-0008-0000-0300-00004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8" name="Text Box 11">
          <a:extLst>
            <a:ext uri="{FF2B5EF4-FFF2-40B4-BE49-F238E27FC236}">
              <a16:creationId xmlns:a16="http://schemas.microsoft.com/office/drawing/2014/main" id="{00000000-0008-0000-0300-00004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9" name="Text Box 11">
          <a:extLst>
            <a:ext uri="{FF2B5EF4-FFF2-40B4-BE49-F238E27FC236}">
              <a16:creationId xmlns:a16="http://schemas.microsoft.com/office/drawing/2014/main" id="{00000000-0008-0000-0300-00004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0" name="Text Box 11">
          <a:extLst>
            <a:ext uri="{FF2B5EF4-FFF2-40B4-BE49-F238E27FC236}">
              <a16:creationId xmlns:a16="http://schemas.microsoft.com/office/drawing/2014/main" id="{00000000-0008-0000-0300-00004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1" name="Text Box 11">
          <a:extLst>
            <a:ext uri="{FF2B5EF4-FFF2-40B4-BE49-F238E27FC236}">
              <a16:creationId xmlns:a16="http://schemas.microsoft.com/office/drawing/2014/main" id="{00000000-0008-0000-0300-00004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2" name="Text Box 11">
          <a:extLst>
            <a:ext uri="{FF2B5EF4-FFF2-40B4-BE49-F238E27FC236}">
              <a16:creationId xmlns:a16="http://schemas.microsoft.com/office/drawing/2014/main" id="{00000000-0008-0000-0300-00004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3" name="Text Box 11">
          <a:extLst>
            <a:ext uri="{FF2B5EF4-FFF2-40B4-BE49-F238E27FC236}">
              <a16:creationId xmlns:a16="http://schemas.microsoft.com/office/drawing/2014/main" id="{00000000-0008-0000-0300-00004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4" name="Text Box 11">
          <a:extLst>
            <a:ext uri="{FF2B5EF4-FFF2-40B4-BE49-F238E27FC236}">
              <a16:creationId xmlns:a16="http://schemas.microsoft.com/office/drawing/2014/main" id="{00000000-0008-0000-0300-00004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5" name="Text Box 11">
          <a:extLst>
            <a:ext uri="{FF2B5EF4-FFF2-40B4-BE49-F238E27FC236}">
              <a16:creationId xmlns:a16="http://schemas.microsoft.com/office/drawing/2014/main" id="{00000000-0008-0000-0300-00004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6" name="Text Box 11">
          <a:extLst>
            <a:ext uri="{FF2B5EF4-FFF2-40B4-BE49-F238E27FC236}">
              <a16:creationId xmlns:a16="http://schemas.microsoft.com/office/drawing/2014/main" id="{00000000-0008-0000-0300-00005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7" name="Text Box 11">
          <a:extLst>
            <a:ext uri="{FF2B5EF4-FFF2-40B4-BE49-F238E27FC236}">
              <a16:creationId xmlns:a16="http://schemas.microsoft.com/office/drawing/2014/main" id="{00000000-0008-0000-0300-00005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8" name="Text Box 11">
          <a:extLst>
            <a:ext uri="{FF2B5EF4-FFF2-40B4-BE49-F238E27FC236}">
              <a16:creationId xmlns:a16="http://schemas.microsoft.com/office/drawing/2014/main" id="{00000000-0008-0000-0300-00005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9" name="Text Box 11">
          <a:extLst>
            <a:ext uri="{FF2B5EF4-FFF2-40B4-BE49-F238E27FC236}">
              <a16:creationId xmlns:a16="http://schemas.microsoft.com/office/drawing/2014/main" id="{00000000-0008-0000-0300-00005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0" name="Text Box 11">
          <a:extLst>
            <a:ext uri="{FF2B5EF4-FFF2-40B4-BE49-F238E27FC236}">
              <a16:creationId xmlns:a16="http://schemas.microsoft.com/office/drawing/2014/main" id="{00000000-0008-0000-0300-00005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1" name="Text Box 11">
          <a:extLst>
            <a:ext uri="{FF2B5EF4-FFF2-40B4-BE49-F238E27FC236}">
              <a16:creationId xmlns:a16="http://schemas.microsoft.com/office/drawing/2014/main" id="{00000000-0008-0000-0300-00005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2" name="Text Box 11">
          <a:extLst>
            <a:ext uri="{FF2B5EF4-FFF2-40B4-BE49-F238E27FC236}">
              <a16:creationId xmlns:a16="http://schemas.microsoft.com/office/drawing/2014/main" id="{00000000-0008-0000-0300-00005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3" name="Text Box 11">
          <a:extLst>
            <a:ext uri="{FF2B5EF4-FFF2-40B4-BE49-F238E27FC236}">
              <a16:creationId xmlns:a16="http://schemas.microsoft.com/office/drawing/2014/main" id="{00000000-0008-0000-0300-00005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4" name="Text Box 11">
          <a:extLst>
            <a:ext uri="{FF2B5EF4-FFF2-40B4-BE49-F238E27FC236}">
              <a16:creationId xmlns:a16="http://schemas.microsoft.com/office/drawing/2014/main" id="{00000000-0008-0000-0300-00005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5" name="Text Box 11">
          <a:extLst>
            <a:ext uri="{FF2B5EF4-FFF2-40B4-BE49-F238E27FC236}">
              <a16:creationId xmlns:a16="http://schemas.microsoft.com/office/drawing/2014/main" id="{00000000-0008-0000-0300-00005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6" name="Text Box 11">
          <a:extLst>
            <a:ext uri="{FF2B5EF4-FFF2-40B4-BE49-F238E27FC236}">
              <a16:creationId xmlns:a16="http://schemas.microsoft.com/office/drawing/2014/main" id="{00000000-0008-0000-0300-00005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7" name="Text Box 11">
          <a:extLst>
            <a:ext uri="{FF2B5EF4-FFF2-40B4-BE49-F238E27FC236}">
              <a16:creationId xmlns:a16="http://schemas.microsoft.com/office/drawing/2014/main" id="{00000000-0008-0000-0300-00005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8" name="Text Box 11">
          <a:extLst>
            <a:ext uri="{FF2B5EF4-FFF2-40B4-BE49-F238E27FC236}">
              <a16:creationId xmlns:a16="http://schemas.microsoft.com/office/drawing/2014/main" id="{00000000-0008-0000-0300-00005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9" name="Text Box 11">
          <a:extLst>
            <a:ext uri="{FF2B5EF4-FFF2-40B4-BE49-F238E27FC236}">
              <a16:creationId xmlns:a16="http://schemas.microsoft.com/office/drawing/2014/main" id="{00000000-0008-0000-0300-00005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0" name="Text Box 11">
          <a:extLst>
            <a:ext uri="{FF2B5EF4-FFF2-40B4-BE49-F238E27FC236}">
              <a16:creationId xmlns:a16="http://schemas.microsoft.com/office/drawing/2014/main" id="{00000000-0008-0000-0300-00005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1" name="Text Box 11">
          <a:extLst>
            <a:ext uri="{FF2B5EF4-FFF2-40B4-BE49-F238E27FC236}">
              <a16:creationId xmlns:a16="http://schemas.microsoft.com/office/drawing/2014/main" id="{00000000-0008-0000-0300-00005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2" name="Text Box 11">
          <a:extLst>
            <a:ext uri="{FF2B5EF4-FFF2-40B4-BE49-F238E27FC236}">
              <a16:creationId xmlns:a16="http://schemas.microsoft.com/office/drawing/2014/main" id="{00000000-0008-0000-0300-00006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3" name="Text Box 11">
          <a:extLst>
            <a:ext uri="{FF2B5EF4-FFF2-40B4-BE49-F238E27FC236}">
              <a16:creationId xmlns:a16="http://schemas.microsoft.com/office/drawing/2014/main" id="{00000000-0008-0000-0300-00006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4" name="Text Box 11">
          <a:extLst>
            <a:ext uri="{FF2B5EF4-FFF2-40B4-BE49-F238E27FC236}">
              <a16:creationId xmlns:a16="http://schemas.microsoft.com/office/drawing/2014/main" id="{00000000-0008-0000-0300-00006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5" name="Text Box 11">
          <a:extLst>
            <a:ext uri="{FF2B5EF4-FFF2-40B4-BE49-F238E27FC236}">
              <a16:creationId xmlns:a16="http://schemas.microsoft.com/office/drawing/2014/main" id="{00000000-0008-0000-0300-00006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6" name="Text Box 11">
          <a:extLst>
            <a:ext uri="{FF2B5EF4-FFF2-40B4-BE49-F238E27FC236}">
              <a16:creationId xmlns:a16="http://schemas.microsoft.com/office/drawing/2014/main" id="{00000000-0008-0000-0300-00006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7" name="Text Box 11">
          <a:extLst>
            <a:ext uri="{FF2B5EF4-FFF2-40B4-BE49-F238E27FC236}">
              <a16:creationId xmlns:a16="http://schemas.microsoft.com/office/drawing/2014/main" id="{00000000-0008-0000-0300-00006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8" name="Text Box 11">
          <a:extLst>
            <a:ext uri="{FF2B5EF4-FFF2-40B4-BE49-F238E27FC236}">
              <a16:creationId xmlns:a16="http://schemas.microsoft.com/office/drawing/2014/main" id="{00000000-0008-0000-0300-00006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9" name="Text Box 11">
          <a:extLst>
            <a:ext uri="{FF2B5EF4-FFF2-40B4-BE49-F238E27FC236}">
              <a16:creationId xmlns:a16="http://schemas.microsoft.com/office/drawing/2014/main" id="{00000000-0008-0000-0300-00006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0" name="Text Box 11">
          <a:extLst>
            <a:ext uri="{FF2B5EF4-FFF2-40B4-BE49-F238E27FC236}">
              <a16:creationId xmlns:a16="http://schemas.microsoft.com/office/drawing/2014/main" id="{00000000-0008-0000-0300-00006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1" name="Text Box 11">
          <a:extLst>
            <a:ext uri="{FF2B5EF4-FFF2-40B4-BE49-F238E27FC236}">
              <a16:creationId xmlns:a16="http://schemas.microsoft.com/office/drawing/2014/main" id="{00000000-0008-0000-0300-00006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2" name="Text Box 11">
          <a:extLst>
            <a:ext uri="{FF2B5EF4-FFF2-40B4-BE49-F238E27FC236}">
              <a16:creationId xmlns:a16="http://schemas.microsoft.com/office/drawing/2014/main" id="{00000000-0008-0000-0300-00006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3" name="Text Box 11">
          <a:extLst>
            <a:ext uri="{FF2B5EF4-FFF2-40B4-BE49-F238E27FC236}">
              <a16:creationId xmlns:a16="http://schemas.microsoft.com/office/drawing/2014/main" id="{00000000-0008-0000-0300-00006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4" name="Text Box 11">
          <a:extLst>
            <a:ext uri="{FF2B5EF4-FFF2-40B4-BE49-F238E27FC236}">
              <a16:creationId xmlns:a16="http://schemas.microsoft.com/office/drawing/2014/main" id="{00000000-0008-0000-0300-00006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5" name="Text Box 11">
          <a:extLst>
            <a:ext uri="{FF2B5EF4-FFF2-40B4-BE49-F238E27FC236}">
              <a16:creationId xmlns:a16="http://schemas.microsoft.com/office/drawing/2014/main" id="{00000000-0008-0000-0300-00006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6" name="Text Box 11">
          <a:extLst>
            <a:ext uri="{FF2B5EF4-FFF2-40B4-BE49-F238E27FC236}">
              <a16:creationId xmlns:a16="http://schemas.microsoft.com/office/drawing/2014/main" id="{00000000-0008-0000-0300-00006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7" name="Text Box 11">
          <a:extLst>
            <a:ext uri="{FF2B5EF4-FFF2-40B4-BE49-F238E27FC236}">
              <a16:creationId xmlns:a16="http://schemas.microsoft.com/office/drawing/2014/main" id="{00000000-0008-0000-0300-00006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8" name="Text Box 11">
          <a:extLst>
            <a:ext uri="{FF2B5EF4-FFF2-40B4-BE49-F238E27FC236}">
              <a16:creationId xmlns:a16="http://schemas.microsoft.com/office/drawing/2014/main" id="{00000000-0008-0000-0300-00007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9" name="Text Box 11">
          <a:extLst>
            <a:ext uri="{FF2B5EF4-FFF2-40B4-BE49-F238E27FC236}">
              <a16:creationId xmlns:a16="http://schemas.microsoft.com/office/drawing/2014/main" id="{00000000-0008-0000-0300-00007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0" name="Text Box 11">
          <a:extLst>
            <a:ext uri="{FF2B5EF4-FFF2-40B4-BE49-F238E27FC236}">
              <a16:creationId xmlns:a16="http://schemas.microsoft.com/office/drawing/2014/main" id="{00000000-0008-0000-0300-00007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1" name="Text Box 11">
          <a:extLst>
            <a:ext uri="{FF2B5EF4-FFF2-40B4-BE49-F238E27FC236}">
              <a16:creationId xmlns:a16="http://schemas.microsoft.com/office/drawing/2014/main" id="{00000000-0008-0000-0300-00007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2" name="Text Box 11">
          <a:extLst>
            <a:ext uri="{FF2B5EF4-FFF2-40B4-BE49-F238E27FC236}">
              <a16:creationId xmlns:a16="http://schemas.microsoft.com/office/drawing/2014/main" id="{00000000-0008-0000-0300-00007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3" name="Text Box 11">
          <a:extLst>
            <a:ext uri="{FF2B5EF4-FFF2-40B4-BE49-F238E27FC236}">
              <a16:creationId xmlns:a16="http://schemas.microsoft.com/office/drawing/2014/main" id="{00000000-0008-0000-0300-00007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4" name="Text Box 11">
          <a:extLst>
            <a:ext uri="{FF2B5EF4-FFF2-40B4-BE49-F238E27FC236}">
              <a16:creationId xmlns:a16="http://schemas.microsoft.com/office/drawing/2014/main" id="{00000000-0008-0000-0300-00007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5" name="Text Box 11">
          <a:extLst>
            <a:ext uri="{FF2B5EF4-FFF2-40B4-BE49-F238E27FC236}">
              <a16:creationId xmlns:a16="http://schemas.microsoft.com/office/drawing/2014/main" id="{00000000-0008-0000-0300-00007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6" name="Text Box 11">
          <a:extLst>
            <a:ext uri="{FF2B5EF4-FFF2-40B4-BE49-F238E27FC236}">
              <a16:creationId xmlns:a16="http://schemas.microsoft.com/office/drawing/2014/main" id="{00000000-0008-0000-0300-00007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7" name="Text Box 11">
          <a:extLst>
            <a:ext uri="{FF2B5EF4-FFF2-40B4-BE49-F238E27FC236}">
              <a16:creationId xmlns:a16="http://schemas.microsoft.com/office/drawing/2014/main" id="{00000000-0008-0000-0300-00007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8" name="Text Box 11">
          <a:extLst>
            <a:ext uri="{FF2B5EF4-FFF2-40B4-BE49-F238E27FC236}">
              <a16:creationId xmlns:a16="http://schemas.microsoft.com/office/drawing/2014/main" id="{00000000-0008-0000-0300-00007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9" name="Text Box 11">
          <a:extLst>
            <a:ext uri="{FF2B5EF4-FFF2-40B4-BE49-F238E27FC236}">
              <a16:creationId xmlns:a16="http://schemas.microsoft.com/office/drawing/2014/main" id="{00000000-0008-0000-0300-00007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0" name="Text Box 11">
          <a:extLst>
            <a:ext uri="{FF2B5EF4-FFF2-40B4-BE49-F238E27FC236}">
              <a16:creationId xmlns:a16="http://schemas.microsoft.com/office/drawing/2014/main" id="{00000000-0008-0000-0300-00007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1" name="Text Box 11">
          <a:extLst>
            <a:ext uri="{FF2B5EF4-FFF2-40B4-BE49-F238E27FC236}">
              <a16:creationId xmlns:a16="http://schemas.microsoft.com/office/drawing/2014/main" id="{00000000-0008-0000-0300-00007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2" name="Text Box 11">
          <a:extLst>
            <a:ext uri="{FF2B5EF4-FFF2-40B4-BE49-F238E27FC236}">
              <a16:creationId xmlns:a16="http://schemas.microsoft.com/office/drawing/2014/main" id="{00000000-0008-0000-0300-00007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3" name="Text Box 11">
          <a:extLst>
            <a:ext uri="{FF2B5EF4-FFF2-40B4-BE49-F238E27FC236}">
              <a16:creationId xmlns:a16="http://schemas.microsoft.com/office/drawing/2014/main" id="{00000000-0008-0000-0300-00007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4" name="Text Box 11">
          <a:extLst>
            <a:ext uri="{FF2B5EF4-FFF2-40B4-BE49-F238E27FC236}">
              <a16:creationId xmlns:a16="http://schemas.microsoft.com/office/drawing/2014/main" id="{00000000-0008-0000-0300-00008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5" name="Text Box 11">
          <a:extLst>
            <a:ext uri="{FF2B5EF4-FFF2-40B4-BE49-F238E27FC236}">
              <a16:creationId xmlns:a16="http://schemas.microsoft.com/office/drawing/2014/main" id="{00000000-0008-0000-0300-00008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6" name="Text Box 11">
          <a:extLst>
            <a:ext uri="{FF2B5EF4-FFF2-40B4-BE49-F238E27FC236}">
              <a16:creationId xmlns:a16="http://schemas.microsoft.com/office/drawing/2014/main" id="{00000000-0008-0000-0300-00008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7" name="Text Box 11">
          <a:extLst>
            <a:ext uri="{FF2B5EF4-FFF2-40B4-BE49-F238E27FC236}">
              <a16:creationId xmlns:a16="http://schemas.microsoft.com/office/drawing/2014/main" id="{00000000-0008-0000-0300-00008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8" name="Text Box 11">
          <a:extLst>
            <a:ext uri="{FF2B5EF4-FFF2-40B4-BE49-F238E27FC236}">
              <a16:creationId xmlns:a16="http://schemas.microsoft.com/office/drawing/2014/main" id="{00000000-0008-0000-0300-00008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9" name="Text Box 11">
          <a:extLst>
            <a:ext uri="{FF2B5EF4-FFF2-40B4-BE49-F238E27FC236}">
              <a16:creationId xmlns:a16="http://schemas.microsoft.com/office/drawing/2014/main" id="{00000000-0008-0000-0300-00008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0" name="Text Box 11">
          <a:extLst>
            <a:ext uri="{FF2B5EF4-FFF2-40B4-BE49-F238E27FC236}">
              <a16:creationId xmlns:a16="http://schemas.microsoft.com/office/drawing/2014/main" id="{00000000-0008-0000-0300-00008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1" name="Text Box 11">
          <a:extLst>
            <a:ext uri="{FF2B5EF4-FFF2-40B4-BE49-F238E27FC236}">
              <a16:creationId xmlns:a16="http://schemas.microsoft.com/office/drawing/2014/main" id="{00000000-0008-0000-0300-00008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2" name="Text Box 11">
          <a:extLst>
            <a:ext uri="{FF2B5EF4-FFF2-40B4-BE49-F238E27FC236}">
              <a16:creationId xmlns:a16="http://schemas.microsoft.com/office/drawing/2014/main" id="{00000000-0008-0000-0300-00008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3" name="Text Box 11">
          <a:extLst>
            <a:ext uri="{FF2B5EF4-FFF2-40B4-BE49-F238E27FC236}">
              <a16:creationId xmlns:a16="http://schemas.microsoft.com/office/drawing/2014/main" id="{00000000-0008-0000-0300-00008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4" name="Text Box 11">
          <a:extLst>
            <a:ext uri="{FF2B5EF4-FFF2-40B4-BE49-F238E27FC236}">
              <a16:creationId xmlns:a16="http://schemas.microsoft.com/office/drawing/2014/main" id="{00000000-0008-0000-0300-00008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5" name="Text Box 11">
          <a:extLst>
            <a:ext uri="{FF2B5EF4-FFF2-40B4-BE49-F238E27FC236}">
              <a16:creationId xmlns:a16="http://schemas.microsoft.com/office/drawing/2014/main" id="{00000000-0008-0000-0300-00008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6" name="Text Box 11">
          <a:extLst>
            <a:ext uri="{FF2B5EF4-FFF2-40B4-BE49-F238E27FC236}">
              <a16:creationId xmlns:a16="http://schemas.microsoft.com/office/drawing/2014/main" id="{00000000-0008-0000-0300-00008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7" name="Text Box 11">
          <a:extLst>
            <a:ext uri="{FF2B5EF4-FFF2-40B4-BE49-F238E27FC236}">
              <a16:creationId xmlns:a16="http://schemas.microsoft.com/office/drawing/2014/main" id="{00000000-0008-0000-0300-00008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8" name="Text Box 11">
          <a:extLst>
            <a:ext uri="{FF2B5EF4-FFF2-40B4-BE49-F238E27FC236}">
              <a16:creationId xmlns:a16="http://schemas.microsoft.com/office/drawing/2014/main" id="{00000000-0008-0000-0300-00008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9" name="Text Box 11">
          <a:extLst>
            <a:ext uri="{FF2B5EF4-FFF2-40B4-BE49-F238E27FC236}">
              <a16:creationId xmlns:a16="http://schemas.microsoft.com/office/drawing/2014/main" id="{00000000-0008-0000-0300-00008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0" name="Text Box 11">
          <a:extLst>
            <a:ext uri="{FF2B5EF4-FFF2-40B4-BE49-F238E27FC236}">
              <a16:creationId xmlns:a16="http://schemas.microsoft.com/office/drawing/2014/main" id="{00000000-0008-0000-0300-00009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1" name="Text Box 11">
          <a:extLst>
            <a:ext uri="{FF2B5EF4-FFF2-40B4-BE49-F238E27FC236}">
              <a16:creationId xmlns:a16="http://schemas.microsoft.com/office/drawing/2014/main" id="{00000000-0008-0000-0300-00009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2" name="Text Box 11">
          <a:extLst>
            <a:ext uri="{FF2B5EF4-FFF2-40B4-BE49-F238E27FC236}">
              <a16:creationId xmlns:a16="http://schemas.microsoft.com/office/drawing/2014/main" id="{00000000-0008-0000-0300-00009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3" name="Text Box 11">
          <a:extLst>
            <a:ext uri="{FF2B5EF4-FFF2-40B4-BE49-F238E27FC236}">
              <a16:creationId xmlns:a16="http://schemas.microsoft.com/office/drawing/2014/main" id="{00000000-0008-0000-0300-00009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4" name="Text Box 11">
          <a:extLst>
            <a:ext uri="{FF2B5EF4-FFF2-40B4-BE49-F238E27FC236}">
              <a16:creationId xmlns:a16="http://schemas.microsoft.com/office/drawing/2014/main" id="{00000000-0008-0000-0300-00009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5" name="Text Box 11">
          <a:extLst>
            <a:ext uri="{FF2B5EF4-FFF2-40B4-BE49-F238E27FC236}">
              <a16:creationId xmlns:a16="http://schemas.microsoft.com/office/drawing/2014/main" id="{00000000-0008-0000-0300-00009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6" name="Text Box 11">
          <a:extLst>
            <a:ext uri="{FF2B5EF4-FFF2-40B4-BE49-F238E27FC236}">
              <a16:creationId xmlns:a16="http://schemas.microsoft.com/office/drawing/2014/main" id="{00000000-0008-0000-0300-00009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7" name="Text Box 11">
          <a:extLst>
            <a:ext uri="{FF2B5EF4-FFF2-40B4-BE49-F238E27FC236}">
              <a16:creationId xmlns:a16="http://schemas.microsoft.com/office/drawing/2014/main" id="{00000000-0008-0000-0300-00009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8" name="Text Box 11">
          <a:extLst>
            <a:ext uri="{FF2B5EF4-FFF2-40B4-BE49-F238E27FC236}">
              <a16:creationId xmlns:a16="http://schemas.microsoft.com/office/drawing/2014/main" id="{00000000-0008-0000-0300-00009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114299</xdr:colOff>
      <xdr:row>50</xdr:row>
      <xdr:rowOff>0</xdr:rowOff>
    </xdr:from>
    <xdr:to>
      <xdr:col>1</xdr:col>
      <xdr:colOff>263978</xdr:colOff>
      <xdr:row>50</xdr:row>
      <xdr:rowOff>28575</xdr:rowOff>
    </xdr:to>
    <xdr:sp macro="" textlink="">
      <xdr:nvSpPr>
        <xdr:cNvPr id="5529" name="Text Box 11">
          <a:extLst>
            <a:ext uri="{FF2B5EF4-FFF2-40B4-BE49-F238E27FC236}">
              <a16:creationId xmlns:a16="http://schemas.microsoft.com/office/drawing/2014/main" id="{00000000-0008-0000-0300-000099150000}"/>
            </a:ext>
          </a:extLst>
        </xdr:cNvPr>
        <xdr:cNvSpPr txBox="1">
          <a:spLocks noChangeArrowheads="1"/>
        </xdr:cNvSpPr>
      </xdr:nvSpPr>
      <xdr:spPr bwMode="auto">
        <a:xfrm>
          <a:off x="447674" y="2708910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0" name="Text Box 11">
          <a:extLst>
            <a:ext uri="{FF2B5EF4-FFF2-40B4-BE49-F238E27FC236}">
              <a16:creationId xmlns:a16="http://schemas.microsoft.com/office/drawing/2014/main" id="{00000000-0008-0000-0300-00009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1" name="Text Box 11">
          <a:extLst>
            <a:ext uri="{FF2B5EF4-FFF2-40B4-BE49-F238E27FC236}">
              <a16:creationId xmlns:a16="http://schemas.microsoft.com/office/drawing/2014/main" id="{00000000-0008-0000-0300-00009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2" name="Text Box 11">
          <a:extLst>
            <a:ext uri="{FF2B5EF4-FFF2-40B4-BE49-F238E27FC236}">
              <a16:creationId xmlns:a16="http://schemas.microsoft.com/office/drawing/2014/main" id="{00000000-0008-0000-0300-00009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3" name="Text Box 11">
          <a:extLst>
            <a:ext uri="{FF2B5EF4-FFF2-40B4-BE49-F238E27FC236}">
              <a16:creationId xmlns:a16="http://schemas.microsoft.com/office/drawing/2014/main" id="{00000000-0008-0000-0300-00009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4" name="Text Box 11">
          <a:extLst>
            <a:ext uri="{FF2B5EF4-FFF2-40B4-BE49-F238E27FC236}">
              <a16:creationId xmlns:a16="http://schemas.microsoft.com/office/drawing/2014/main" id="{00000000-0008-0000-0300-00009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5" name="Text Box 11">
          <a:extLst>
            <a:ext uri="{FF2B5EF4-FFF2-40B4-BE49-F238E27FC236}">
              <a16:creationId xmlns:a16="http://schemas.microsoft.com/office/drawing/2014/main" id="{00000000-0008-0000-0300-00009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6" name="Text Box 11">
          <a:extLst>
            <a:ext uri="{FF2B5EF4-FFF2-40B4-BE49-F238E27FC236}">
              <a16:creationId xmlns:a16="http://schemas.microsoft.com/office/drawing/2014/main" id="{00000000-0008-0000-0300-0000A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7" name="Text Box 11">
          <a:extLst>
            <a:ext uri="{FF2B5EF4-FFF2-40B4-BE49-F238E27FC236}">
              <a16:creationId xmlns:a16="http://schemas.microsoft.com/office/drawing/2014/main" id="{00000000-0008-0000-0300-0000A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8" name="Text Box 11">
          <a:extLst>
            <a:ext uri="{FF2B5EF4-FFF2-40B4-BE49-F238E27FC236}">
              <a16:creationId xmlns:a16="http://schemas.microsoft.com/office/drawing/2014/main" id="{00000000-0008-0000-0300-0000A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9" name="Text Box 11">
          <a:extLst>
            <a:ext uri="{FF2B5EF4-FFF2-40B4-BE49-F238E27FC236}">
              <a16:creationId xmlns:a16="http://schemas.microsoft.com/office/drawing/2014/main" id="{00000000-0008-0000-0300-0000A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0" name="Text Box 11">
          <a:extLst>
            <a:ext uri="{FF2B5EF4-FFF2-40B4-BE49-F238E27FC236}">
              <a16:creationId xmlns:a16="http://schemas.microsoft.com/office/drawing/2014/main" id="{00000000-0008-0000-0300-0000A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1" name="Text Box 11">
          <a:extLst>
            <a:ext uri="{FF2B5EF4-FFF2-40B4-BE49-F238E27FC236}">
              <a16:creationId xmlns:a16="http://schemas.microsoft.com/office/drawing/2014/main" id="{00000000-0008-0000-0300-0000A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2" name="Text Box 11">
          <a:extLst>
            <a:ext uri="{FF2B5EF4-FFF2-40B4-BE49-F238E27FC236}">
              <a16:creationId xmlns:a16="http://schemas.microsoft.com/office/drawing/2014/main" id="{00000000-0008-0000-0300-0000A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3" name="Text Box 11">
          <a:extLst>
            <a:ext uri="{FF2B5EF4-FFF2-40B4-BE49-F238E27FC236}">
              <a16:creationId xmlns:a16="http://schemas.microsoft.com/office/drawing/2014/main" id="{00000000-0008-0000-0300-0000A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4" name="Text Box 11">
          <a:extLst>
            <a:ext uri="{FF2B5EF4-FFF2-40B4-BE49-F238E27FC236}">
              <a16:creationId xmlns:a16="http://schemas.microsoft.com/office/drawing/2014/main" id="{00000000-0008-0000-0300-0000A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5" name="Text Box 11">
          <a:extLst>
            <a:ext uri="{FF2B5EF4-FFF2-40B4-BE49-F238E27FC236}">
              <a16:creationId xmlns:a16="http://schemas.microsoft.com/office/drawing/2014/main" id="{00000000-0008-0000-0300-0000A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6" name="Text Box 11">
          <a:extLst>
            <a:ext uri="{FF2B5EF4-FFF2-40B4-BE49-F238E27FC236}">
              <a16:creationId xmlns:a16="http://schemas.microsoft.com/office/drawing/2014/main" id="{00000000-0008-0000-0300-0000A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7" name="Text Box 11">
          <a:extLst>
            <a:ext uri="{FF2B5EF4-FFF2-40B4-BE49-F238E27FC236}">
              <a16:creationId xmlns:a16="http://schemas.microsoft.com/office/drawing/2014/main" id="{00000000-0008-0000-0300-0000A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8" name="Text Box 11">
          <a:extLst>
            <a:ext uri="{FF2B5EF4-FFF2-40B4-BE49-F238E27FC236}">
              <a16:creationId xmlns:a16="http://schemas.microsoft.com/office/drawing/2014/main" id="{00000000-0008-0000-0300-0000A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9" name="Text Box 11">
          <a:extLst>
            <a:ext uri="{FF2B5EF4-FFF2-40B4-BE49-F238E27FC236}">
              <a16:creationId xmlns:a16="http://schemas.microsoft.com/office/drawing/2014/main" id="{00000000-0008-0000-0300-0000A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0" name="Text Box 11">
          <a:extLst>
            <a:ext uri="{FF2B5EF4-FFF2-40B4-BE49-F238E27FC236}">
              <a16:creationId xmlns:a16="http://schemas.microsoft.com/office/drawing/2014/main" id="{00000000-0008-0000-0300-0000A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1" name="Text Box 11">
          <a:extLst>
            <a:ext uri="{FF2B5EF4-FFF2-40B4-BE49-F238E27FC236}">
              <a16:creationId xmlns:a16="http://schemas.microsoft.com/office/drawing/2014/main" id="{00000000-0008-0000-0300-0000A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2" name="Text Box 11">
          <a:extLst>
            <a:ext uri="{FF2B5EF4-FFF2-40B4-BE49-F238E27FC236}">
              <a16:creationId xmlns:a16="http://schemas.microsoft.com/office/drawing/2014/main" id="{00000000-0008-0000-0300-0000B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3" name="Text Box 11">
          <a:extLst>
            <a:ext uri="{FF2B5EF4-FFF2-40B4-BE49-F238E27FC236}">
              <a16:creationId xmlns:a16="http://schemas.microsoft.com/office/drawing/2014/main" id="{00000000-0008-0000-0300-0000B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4" name="Text Box 11">
          <a:extLst>
            <a:ext uri="{FF2B5EF4-FFF2-40B4-BE49-F238E27FC236}">
              <a16:creationId xmlns:a16="http://schemas.microsoft.com/office/drawing/2014/main" id="{00000000-0008-0000-0300-0000B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5" name="Text Box 11">
          <a:extLst>
            <a:ext uri="{FF2B5EF4-FFF2-40B4-BE49-F238E27FC236}">
              <a16:creationId xmlns:a16="http://schemas.microsoft.com/office/drawing/2014/main" id="{00000000-0008-0000-0300-0000B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6" name="Text Box 11">
          <a:extLst>
            <a:ext uri="{FF2B5EF4-FFF2-40B4-BE49-F238E27FC236}">
              <a16:creationId xmlns:a16="http://schemas.microsoft.com/office/drawing/2014/main" id="{00000000-0008-0000-0300-0000B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7" name="Text Box 11">
          <a:extLst>
            <a:ext uri="{FF2B5EF4-FFF2-40B4-BE49-F238E27FC236}">
              <a16:creationId xmlns:a16="http://schemas.microsoft.com/office/drawing/2014/main" id="{00000000-0008-0000-0300-0000B5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8" name="Text Box 11">
          <a:extLst>
            <a:ext uri="{FF2B5EF4-FFF2-40B4-BE49-F238E27FC236}">
              <a16:creationId xmlns:a16="http://schemas.microsoft.com/office/drawing/2014/main" id="{00000000-0008-0000-0300-0000B6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9" name="Text Box 11">
          <a:extLst>
            <a:ext uri="{FF2B5EF4-FFF2-40B4-BE49-F238E27FC236}">
              <a16:creationId xmlns:a16="http://schemas.microsoft.com/office/drawing/2014/main" id="{00000000-0008-0000-0300-0000B7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0" name="Text Box 11">
          <a:extLst>
            <a:ext uri="{FF2B5EF4-FFF2-40B4-BE49-F238E27FC236}">
              <a16:creationId xmlns:a16="http://schemas.microsoft.com/office/drawing/2014/main" id="{00000000-0008-0000-0300-0000B8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1" name="Text Box 11">
          <a:extLst>
            <a:ext uri="{FF2B5EF4-FFF2-40B4-BE49-F238E27FC236}">
              <a16:creationId xmlns:a16="http://schemas.microsoft.com/office/drawing/2014/main" id="{00000000-0008-0000-0300-0000B9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2" name="Text Box 11">
          <a:extLst>
            <a:ext uri="{FF2B5EF4-FFF2-40B4-BE49-F238E27FC236}">
              <a16:creationId xmlns:a16="http://schemas.microsoft.com/office/drawing/2014/main" id="{00000000-0008-0000-0300-0000BA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3" name="Text Box 11">
          <a:extLst>
            <a:ext uri="{FF2B5EF4-FFF2-40B4-BE49-F238E27FC236}">
              <a16:creationId xmlns:a16="http://schemas.microsoft.com/office/drawing/2014/main" id="{00000000-0008-0000-0300-0000BB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4" name="Text Box 11">
          <a:extLst>
            <a:ext uri="{FF2B5EF4-FFF2-40B4-BE49-F238E27FC236}">
              <a16:creationId xmlns:a16="http://schemas.microsoft.com/office/drawing/2014/main" id="{00000000-0008-0000-0300-0000BC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5" name="Text Box 11">
          <a:extLst>
            <a:ext uri="{FF2B5EF4-FFF2-40B4-BE49-F238E27FC236}">
              <a16:creationId xmlns:a16="http://schemas.microsoft.com/office/drawing/2014/main" id="{00000000-0008-0000-0300-0000BD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6" name="Text Box 11">
          <a:extLst>
            <a:ext uri="{FF2B5EF4-FFF2-40B4-BE49-F238E27FC236}">
              <a16:creationId xmlns:a16="http://schemas.microsoft.com/office/drawing/2014/main" id="{00000000-0008-0000-0300-0000BE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7" name="Text Box 11">
          <a:extLst>
            <a:ext uri="{FF2B5EF4-FFF2-40B4-BE49-F238E27FC236}">
              <a16:creationId xmlns:a16="http://schemas.microsoft.com/office/drawing/2014/main" id="{00000000-0008-0000-0300-0000BF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8" name="Text Box 11">
          <a:extLst>
            <a:ext uri="{FF2B5EF4-FFF2-40B4-BE49-F238E27FC236}">
              <a16:creationId xmlns:a16="http://schemas.microsoft.com/office/drawing/2014/main" id="{00000000-0008-0000-0300-0000C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9" name="Text Box 11">
          <a:extLst>
            <a:ext uri="{FF2B5EF4-FFF2-40B4-BE49-F238E27FC236}">
              <a16:creationId xmlns:a16="http://schemas.microsoft.com/office/drawing/2014/main" id="{00000000-0008-0000-0300-0000C1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70" name="Text Box 11">
          <a:extLst>
            <a:ext uri="{FF2B5EF4-FFF2-40B4-BE49-F238E27FC236}">
              <a16:creationId xmlns:a16="http://schemas.microsoft.com/office/drawing/2014/main" id="{00000000-0008-0000-0300-0000C2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71" name="Text Box 11">
          <a:extLst>
            <a:ext uri="{FF2B5EF4-FFF2-40B4-BE49-F238E27FC236}">
              <a16:creationId xmlns:a16="http://schemas.microsoft.com/office/drawing/2014/main" id="{00000000-0008-0000-0300-0000C3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72" name="Text Box 11">
          <a:extLst>
            <a:ext uri="{FF2B5EF4-FFF2-40B4-BE49-F238E27FC236}">
              <a16:creationId xmlns:a16="http://schemas.microsoft.com/office/drawing/2014/main" id="{00000000-0008-0000-0300-0000C4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3" name="Text Box 8">
          <a:extLst>
            <a:ext uri="{FF2B5EF4-FFF2-40B4-BE49-F238E27FC236}">
              <a16:creationId xmlns:a16="http://schemas.microsoft.com/office/drawing/2014/main" id="{00000000-0008-0000-0300-0000C5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4" name="Text Box 9">
          <a:extLst>
            <a:ext uri="{FF2B5EF4-FFF2-40B4-BE49-F238E27FC236}">
              <a16:creationId xmlns:a16="http://schemas.microsoft.com/office/drawing/2014/main" id="{00000000-0008-0000-0300-0000C6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5" name="Text Box 11">
          <a:extLst>
            <a:ext uri="{FF2B5EF4-FFF2-40B4-BE49-F238E27FC236}">
              <a16:creationId xmlns:a16="http://schemas.microsoft.com/office/drawing/2014/main" id="{00000000-0008-0000-0300-0000C7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6" name="Text Box 8">
          <a:extLst>
            <a:ext uri="{FF2B5EF4-FFF2-40B4-BE49-F238E27FC236}">
              <a16:creationId xmlns:a16="http://schemas.microsoft.com/office/drawing/2014/main" id="{00000000-0008-0000-0300-0000C8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7" name="Text Box 9">
          <a:extLst>
            <a:ext uri="{FF2B5EF4-FFF2-40B4-BE49-F238E27FC236}">
              <a16:creationId xmlns:a16="http://schemas.microsoft.com/office/drawing/2014/main" id="{00000000-0008-0000-0300-0000C9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8" name="Text Box 11">
          <a:extLst>
            <a:ext uri="{FF2B5EF4-FFF2-40B4-BE49-F238E27FC236}">
              <a16:creationId xmlns:a16="http://schemas.microsoft.com/office/drawing/2014/main" id="{00000000-0008-0000-0300-0000CA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9" name="Text Box 11">
          <a:extLst>
            <a:ext uri="{FF2B5EF4-FFF2-40B4-BE49-F238E27FC236}">
              <a16:creationId xmlns:a16="http://schemas.microsoft.com/office/drawing/2014/main" id="{00000000-0008-0000-0300-0000CB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0" name="Text Box 9">
          <a:extLst>
            <a:ext uri="{FF2B5EF4-FFF2-40B4-BE49-F238E27FC236}">
              <a16:creationId xmlns:a16="http://schemas.microsoft.com/office/drawing/2014/main" id="{00000000-0008-0000-0300-0000CC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1" name="Text Box 11">
          <a:extLst>
            <a:ext uri="{FF2B5EF4-FFF2-40B4-BE49-F238E27FC236}">
              <a16:creationId xmlns:a16="http://schemas.microsoft.com/office/drawing/2014/main" id="{00000000-0008-0000-0300-0000CD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2" name="Text Box 8">
          <a:extLst>
            <a:ext uri="{FF2B5EF4-FFF2-40B4-BE49-F238E27FC236}">
              <a16:creationId xmlns:a16="http://schemas.microsoft.com/office/drawing/2014/main" id="{00000000-0008-0000-0300-0000CE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3" name="Text Box 9">
          <a:extLst>
            <a:ext uri="{FF2B5EF4-FFF2-40B4-BE49-F238E27FC236}">
              <a16:creationId xmlns:a16="http://schemas.microsoft.com/office/drawing/2014/main" id="{00000000-0008-0000-0300-0000CF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4" name="Text Box 11">
          <a:extLst>
            <a:ext uri="{FF2B5EF4-FFF2-40B4-BE49-F238E27FC236}">
              <a16:creationId xmlns:a16="http://schemas.microsoft.com/office/drawing/2014/main" id="{00000000-0008-0000-0300-0000D0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5" name="Text Box 8">
          <a:extLst>
            <a:ext uri="{FF2B5EF4-FFF2-40B4-BE49-F238E27FC236}">
              <a16:creationId xmlns:a16="http://schemas.microsoft.com/office/drawing/2014/main" id="{00000000-0008-0000-0300-0000D1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6" name="Text Box 9">
          <a:extLst>
            <a:ext uri="{FF2B5EF4-FFF2-40B4-BE49-F238E27FC236}">
              <a16:creationId xmlns:a16="http://schemas.microsoft.com/office/drawing/2014/main" id="{00000000-0008-0000-0300-0000D2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7" name="Text Box 11">
          <a:extLst>
            <a:ext uri="{FF2B5EF4-FFF2-40B4-BE49-F238E27FC236}">
              <a16:creationId xmlns:a16="http://schemas.microsoft.com/office/drawing/2014/main" id="{00000000-0008-0000-0300-0000D3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8" name="Text Box 8">
          <a:extLst>
            <a:ext uri="{FF2B5EF4-FFF2-40B4-BE49-F238E27FC236}">
              <a16:creationId xmlns:a16="http://schemas.microsoft.com/office/drawing/2014/main" id="{00000000-0008-0000-0300-0000D4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9" name="Text Box 9">
          <a:extLst>
            <a:ext uri="{FF2B5EF4-FFF2-40B4-BE49-F238E27FC236}">
              <a16:creationId xmlns:a16="http://schemas.microsoft.com/office/drawing/2014/main" id="{00000000-0008-0000-0300-0000D5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0" name="Text Box 11">
          <a:extLst>
            <a:ext uri="{FF2B5EF4-FFF2-40B4-BE49-F238E27FC236}">
              <a16:creationId xmlns:a16="http://schemas.microsoft.com/office/drawing/2014/main" id="{00000000-0008-0000-0300-0000D6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1" name="Text Box 8">
          <a:extLst>
            <a:ext uri="{FF2B5EF4-FFF2-40B4-BE49-F238E27FC236}">
              <a16:creationId xmlns:a16="http://schemas.microsoft.com/office/drawing/2014/main" id="{00000000-0008-0000-0300-0000D7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2" name="Text Box 9">
          <a:extLst>
            <a:ext uri="{FF2B5EF4-FFF2-40B4-BE49-F238E27FC236}">
              <a16:creationId xmlns:a16="http://schemas.microsoft.com/office/drawing/2014/main" id="{00000000-0008-0000-0300-0000D8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3" name="Text Box 11">
          <a:extLst>
            <a:ext uri="{FF2B5EF4-FFF2-40B4-BE49-F238E27FC236}">
              <a16:creationId xmlns:a16="http://schemas.microsoft.com/office/drawing/2014/main" id="{00000000-0008-0000-0300-0000D9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4" name="Text Box 8">
          <a:extLst>
            <a:ext uri="{FF2B5EF4-FFF2-40B4-BE49-F238E27FC236}">
              <a16:creationId xmlns:a16="http://schemas.microsoft.com/office/drawing/2014/main" id="{00000000-0008-0000-0300-0000DA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5" name="Text Box 9">
          <a:extLst>
            <a:ext uri="{FF2B5EF4-FFF2-40B4-BE49-F238E27FC236}">
              <a16:creationId xmlns:a16="http://schemas.microsoft.com/office/drawing/2014/main" id="{00000000-0008-0000-0300-0000DB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6" name="Text Box 11">
          <a:extLst>
            <a:ext uri="{FF2B5EF4-FFF2-40B4-BE49-F238E27FC236}">
              <a16:creationId xmlns:a16="http://schemas.microsoft.com/office/drawing/2014/main" id="{00000000-0008-0000-0300-0000DC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7" name="Text Box 8">
          <a:extLst>
            <a:ext uri="{FF2B5EF4-FFF2-40B4-BE49-F238E27FC236}">
              <a16:creationId xmlns:a16="http://schemas.microsoft.com/office/drawing/2014/main" id="{00000000-0008-0000-0300-0000DD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8" name="Text Box 9">
          <a:extLst>
            <a:ext uri="{FF2B5EF4-FFF2-40B4-BE49-F238E27FC236}">
              <a16:creationId xmlns:a16="http://schemas.microsoft.com/office/drawing/2014/main" id="{00000000-0008-0000-0300-0000DE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9" name="Text Box 11">
          <a:extLst>
            <a:ext uri="{FF2B5EF4-FFF2-40B4-BE49-F238E27FC236}">
              <a16:creationId xmlns:a16="http://schemas.microsoft.com/office/drawing/2014/main" id="{00000000-0008-0000-0300-0000DF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0" name="Text Box 8">
          <a:extLst>
            <a:ext uri="{FF2B5EF4-FFF2-40B4-BE49-F238E27FC236}">
              <a16:creationId xmlns:a16="http://schemas.microsoft.com/office/drawing/2014/main" id="{00000000-0008-0000-0300-0000E0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1" name="Text Box 9">
          <a:extLst>
            <a:ext uri="{FF2B5EF4-FFF2-40B4-BE49-F238E27FC236}">
              <a16:creationId xmlns:a16="http://schemas.microsoft.com/office/drawing/2014/main" id="{00000000-0008-0000-0300-0000E1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2" name="Text Box 11">
          <a:extLst>
            <a:ext uri="{FF2B5EF4-FFF2-40B4-BE49-F238E27FC236}">
              <a16:creationId xmlns:a16="http://schemas.microsoft.com/office/drawing/2014/main" id="{00000000-0008-0000-0300-0000E2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3" name="Text Box 8">
          <a:extLst>
            <a:ext uri="{FF2B5EF4-FFF2-40B4-BE49-F238E27FC236}">
              <a16:creationId xmlns:a16="http://schemas.microsoft.com/office/drawing/2014/main" id="{00000000-0008-0000-0300-0000E3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4" name="Text Box 9">
          <a:extLst>
            <a:ext uri="{FF2B5EF4-FFF2-40B4-BE49-F238E27FC236}">
              <a16:creationId xmlns:a16="http://schemas.microsoft.com/office/drawing/2014/main" id="{00000000-0008-0000-0300-0000E4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5" name="Text Box 11">
          <a:extLst>
            <a:ext uri="{FF2B5EF4-FFF2-40B4-BE49-F238E27FC236}">
              <a16:creationId xmlns:a16="http://schemas.microsoft.com/office/drawing/2014/main" id="{00000000-0008-0000-0300-0000E5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6" name="Text Box 8">
          <a:extLst>
            <a:ext uri="{FF2B5EF4-FFF2-40B4-BE49-F238E27FC236}">
              <a16:creationId xmlns:a16="http://schemas.microsoft.com/office/drawing/2014/main" id="{00000000-0008-0000-0300-0000E6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7" name="Text Box 9">
          <a:extLst>
            <a:ext uri="{FF2B5EF4-FFF2-40B4-BE49-F238E27FC236}">
              <a16:creationId xmlns:a16="http://schemas.microsoft.com/office/drawing/2014/main" id="{00000000-0008-0000-0300-0000E7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8" name="Text Box 11">
          <a:extLst>
            <a:ext uri="{FF2B5EF4-FFF2-40B4-BE49-F238E27FC236}">
              <a16:creationId xmlns:a16="http://schemas.microsoft.com/office/drawing/2014/main" id="{00000000-0008-0000-0300-0000E8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9" name="Text Box 8">
          <a:extLst>
            <a:ext uri="{FF2B5EF4-FFF2-40B4-BE49-F238E27FC236}">
              <a16:creationId xmlns:a16="http://schemas.microsoft.com/office/drawing/2014/main" id="{00000000-0008-0000-0300-0000E9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0" name="Text Box 9">
          <a:extLst>
            <a:ext uri="{FF2B5EF4-FFF2-40B4-BE49-F238E27FC236}">
              <a16:creationId xmlns:a16="http://schemas.microsoft.com/office/drawing/2014/main" id="{00000000-0008-0000-0300-0000EA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1" name="Text Box 11">
          <a:extLst>
            <a:ext uri="{FF2B5EF4-FFF2-40B4-BE49-F238E27FC236}">
              <a16:creationId xmlns:a16="http://schemas.microsoft.com/office/drawing/2014/main" id="{00000000-0008-0000-0300-0000EB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2" name="Text Box 8">
          <a:extLst>
            <a:ext uri="{FF2B5EF4-FFF2-40B4-BE49-F238E27FC236}">
              <a16:creationId xmlns:a16="http://schemas.microsoft.com/office/drawing/2014/main" id="{00000000-0008-0000-0300-0000EC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3" name="Text Box 9">
          <a:extLst>
            <a:ext uri="{FF2B5EF4-FFF2-40B4-BE49-F238E27FC236}">
              <a16:creationId xmlns:a16="http://schemas.microsoft.com/office/drawing/2014/main" id="{00000000-0008-0000-0300-0000ED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4" name="Text Box 11">
          <a:extLst>
            <a:ext uri="{FF2B5EF4-FFF2-40B4-BE49-F238E27FC236}">
              <a16:creationId xmlns:a16="http://schemas.microsoft.com/office/drawing/2014/main" id="{00000000-0008-0000-0300-0000EE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15" name="Text Box 8">
          <a:extLst>
            <a:ext uri="{FF2B5EF4-FFF2-40B4-BE49-F238E27FC236}">
              <a16:creationId xmlns:a16="http://schemas.microsoft.com/office/drawing/2014/main" id="{00000000-0008-0000-0300-0000EF15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16" name="Text Box 11">
          <a:extLst>
            <a:ext uri="{FF2B5EF4-FFF2-40B4-BE49-F238E27FC236}">
              <a16:creationId xmlns:a16="http://schemas.microsoft.com/office/drawing/2014/main" id="{00000000-0008-0000-0300-0000F015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7" name="Text Box 8">
          <a:extLst>
            <a:ext uri="{FF2B5EF4-FFF2-40B4-BE49-F238E27FC236}">
              <a16:creationId xmlns:a16="http://schemas.microsoft.com/office/drawing/2014/main" id="{00000000-0008-0000-0300-0000F1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8" name="Text Box 9">
          <a:extLst>
            <a:ext uri="{FF2B5EF4-FFF2-40B4-BE49-F238E27FC236}">
              <a16:creationId xmlns:a16="http://schemas.microsoft.com/office/drawing/2014/main" id="{00000000-0008-0000-0300-0000F2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9" name="Text Box 11">
          <a:extLst>
            <a:ext uri="{FF2B5EF4-FFF2-40B4-BE49-F238E27FC236}">
              <a16:creationId xmlns:a16="http://schemas.microsoft.com/office/drawing/2014/main" id="{00000000-0008-0000-0300-0000F3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5620" name="Text Box 11">
          <a:extLst>
            <a:ext uri="{FF2B5EF4-FFF2-40B4-BE49-F238E27FC236}">
              <a16:creationId xmlns:a16="http://schemas.microsoft.com/office/drawing/2014/main" id="{00000000-0008-0000-0300-0000F415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1" name="Text Box 8">
          <a:extLst>
            <a:ext uri="{FF2B5EF4-FFF2-40B4-BE49-F238E27FC236}">
              <a16:creationId xmlns:a16="http://schemas.microsoft.com/office/drawing/2014/main" id="{00000000-0008-0000-0300-0000F5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2" name="Text Box 9">
          <a:extLst>
            <a:ext uri="{FF2B5EF4-FFF2-40B4-BE49-F238E27FC236}">
              <a16:creationId xmlns:a16="http://schemas.microsoft.com/office/drawing/2014/main" id="{00000000-0008-0000-0300-0000F6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3" name="Text Box 11">
          <a:extLst>
            <a:ext uri="{FF2B5EF4-FFF2-40B4-BE49-F238E27FC236}">
              <a16:creationId xmlns:a16="http://schemas.microsoft.com/office/drawing/2014/main" id="{00000000-0008-0000-0300-0000F7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24" name="Text Box 8">
          <a:extLst>
            <a:ext uri="{FF2B5EF4-FFF2-40B4-BE49-F238E27FC236}">
              <a16:creationId xmlns:a16="http://schemas.microsoft.com/office/drawing/2014/main" id="{00000000-0008-0000-0300-0000F8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25" name="Text Box 9">
          <a:extLst>
            <a:ext uri="{FF2B5EF4-FFF2-40B4-BE49-F238E27FC236}">
              <a16:creationId xmlns:a16="http://schemas.microsoft.com/office/drawing/2014/main" id="{00000000-0008-0000-0300-0000F9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26" name="Text Box 11">
          <a:extLst>
            <a:ext uri="{FF2B5EF4-FFF2-40B4-BE49-F238E27FC236}">
              <a16:creationId xmlns:a16="http://schemas.microsoft.com/office/drawing/2014/main" id="{00000000-0008-0000-0300-0000FA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7" name="Text Box 8">
          <a:extLst>
            <a:ext uri="{FF2B5EF4-FFF2-40B4-BE49-F238E27FC236}">
              <a16:creationId xmlns:a16="http://schemas.microsoft.com/office/drawing/2014/main" id="{00000000-0008-0000-0300-0000FB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8" name="Text Box 9">
          <a:extLst>
            <a:ext uri="{FF2B5EF4-FFF2-40B4-BE49-F238E27FC236}">
              <a16:creationId xmlns:a16="http://schemas.microsoft.com/office/drawing/2014/main" id="{00000000-0008-0000-0300-0000FC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9" name="Text Box 11">
          <a:extLst>
            <a:ext uri="{FF2B5EF4-FFF2-40B4-BE49-F238E27FC236}">
              <a16:creationId xmlns:a16="http://schemas.microsoft.com/office/drawing/2014/main" id="{00000000-0008-0000-0300-0000FD15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30" name="Text Box 8">
          <a:extLst>
            <a:ext uri="{FF2B5EF4-FFF2-40B4-BE49-F238E27FC236}">
              <a16:creationId xmlns:a16="http://schemas.microsoft.com/office/drawing/2014/main" id="{00000000-0008-0000-0300-0000FE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31" name="Text Box 9">
          <a:extLst>
            <a:ext uri="{FF2B5EF4-FFF2-40B4-BE49-F238E27FC236}">
              <a16:creationId xmlns:a16="http://schemas.microsoft.com/office/drawing/2014/main" id="{00000000-0008-0000-0300-0000FF15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32" name="Text Box 11">
          <a:extLst>
            <a:ext uri="{FF2B5EF4-FFF2-40B4-BE49-F238E27FC236}">
              <a16:creationId xmlns:a16="http://schemas.microsoft.com/office/drawing/2014/main" id="{00000000-0008-0000-0300-00000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33" name="Text Box 8">
          <a:extLst>
            <a:ext uri="{FF2B5EF4-FFF2-40B4-BE49-F238E27FC236}">
              <a16:creationId xmlns:a16="http://schemas.microsoft.com/office/drawing/2014/main" id="{00000000-0008-0000-0300-000001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4" name="Text Box 11">
          <a:extLst>
            <a:ext uri="{FF2B5EF4-FFF2-40B4-BE49-F238E27FC236}">
              <a16:creationId xmlns:a16="http://schemas.microsoft.com/office/drawing/2014/main" id="{00000000-0008-0000-0300-000002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5" name="Text Box 11">
          <a:extLst>
            <a:ext uri="{FF2B5EF4-FFF2-40B4-BE49-F238E27FC236}">
              <a16:creationId xmlns:a16="http://schemas.microsoft.com/office/drawing/2014/main" id="{00000000-0008-0000-0300-000003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6" name="Text Box 11">
          <a:extLst>
            <a:ext uri="{FF2B5EF4-FFF2-40B4-BE49-F238E27FC236}">
              <a16:creationId xmlns:a16="http://schemas.microsoft.com/office/drawing/2014/main" id="{00000000-0008-0000-0300-000004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7" name="Text Box 11">
          <a:extLst>
            <a:ext uri="{FF2B5EF4-FFF2-40B4-BE49-F238E27FC236}">
              <a16:creationId xmlns:a16="http://schemas.microsoft.com/office/drawing/2014/main" id="{00000000-0008-0000-0300-000005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8" name="Text Box 11">
          <a:extLst>
            <a:ext uri="{FF2B5EF4-FFF2-40B4-BE49-F238E27FC236}">
              <a16:creationId xmlns:a16="http://schemas.microsoft.com/office/drawing/2014/main" id="{00000000-0008-0000-0300-000006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9" name="Text Box 11">
          <a:extLst>
            <a:ext uri="{FF2B5EF4-FFF2-40B4-BE49-F238E27FC236}">
              <a16:creationId xmlns:a16="http://schemas.microsoft.com/office/drawing/2014/main" id="{00000000-0008-0000-0300-000007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40" name="Text Box 11">
          <a:extLst>
            <a:ext uri="{FF2B5EF4-FFF2-40B4-BE49-F238E27FC236}">
              <a16:creationId xmlns:a16="http://schemas.microsoft.com/office/drawing/2014/main" id="{00000000-0008-0000-0300-000008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41" name="Text Box 11">
          <a:extLst>
            <a:ext uri="{FF2B5EF4-FFF2-40B4-BE49-F238E27FC236}">
              <a16:creationId xmlns:a16="http://schemas.microsoft.com/office/drawing/2014/main" id="{00000000-0008-0000-0300-000009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42" name="Text Box 11">
          <a:extLst>
            <a:ext uri="{FF2B5EF4-FFF2-40B4-BE49-F238E27FC236}">
              <a16:creationId xmlns:a16="http://schemas.microsoft.com/office/drawing/2014/main" id="{00000000-0008-0000-0300-00000A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43" name="Text Box 8">
          <a:extLst>
            <a:ext uri="{FF2B5EF4-FFF2-40B4-BE49-F238E27FC236}">
              <a16:creationId xmlns:a16="http://schemas.microsoft.com/office/drawing/2014/main" id="{00000000-0008-0000-0300-00000B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44" name="Text Box 11">
          <a:extLst>
            <a:ext uri="{FF2B5EF4-FFF2-40B4-BE49-F238E27FC236}">
              <a16:creationId xmlns:a16="http://schemas.microsoft.com/office/drawing/2014/main" id="{00000000-0008-0000-0300-00000C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5" name="Text Box 9">
          <a:extLst>
            <a:ext uri="{FF2B5EF4-FFF2-40B4-BE49-F238E27FC236}">
              <a16:creationId xmlns:a16="http://schemas.microsoft.com/office/drawing/2014/main" id="{00000000-0008-0000-0300-00000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6" name="Text Box 11">
          <a:extLst>
            <a:ext uri="{FF2B5EF4-FFF2-40B4-BE49-F238E27FC236}">
              <a16:creationId xmlns:a16="http://schemas.microsoft.com/office/drawing/2014/main" id="{00000000-0008-0000-0300-00000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7" name="Text Box 8">
          <a:extLst>
            <a:ext uri="{FF2B5EF4-FFF2-40B4-BE49-F238E27FC236}">
              <a16:creationId xmlns:a16="http://schemas.microsoft.com/office/drawing/2014/main" id="{00000000-0008-0000-0300-00000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8" name="Text Box 9">
          <a:extLst>
            <a:ext uri="{FF2B5EF4-FFF2-40B4-BE49-F238E27FC236}">
              <a16:creationId xmlns:a16="http://schemas.microsoft.com/office/drawing/2014/main" id="{00000000-0008-0000-0300-00001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9" name="Text Box 11">
          <a:extLst>
            <a:ext uri="{FF2B5EF4-FFF2-40B4-BE49-F238E27FC236}">
              <a16:creationId xmlns:a16="http://schemas.microsoft.com/office/drawing/2014/main" id="{00000000-0008-0000-0300-00001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0" name="Text Box 8">
          <a:extLst>
            <a:ext uri="{FF2B5EF4-FFF2-40B4-BE49-F238E27FC236}">
              <a16:creationId xmlns:a16="http://schemas.microsoft.com/office/drawing/2014/main" id="{00000000-0008-0000-0300-00001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1" name="Text Box 9">
          <a:extLst>
            <a:ext uri="{FF2B5EF4-FFF2-40B4-BE49-F238E27FC236}">
              <a16:creationId xmlns:a16="http://schemas.microsoft.com/office/drawing/2014/main" id="{00000000-0008-0000-0300-00001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2" name="Text Box 11">
          <a:extLst>
            <a:ext uri="{FF2B5EF4-FFF2-40B4-BE49-F238E27FC236}">
              <a16:creationId xmlns:a16="http://schemas.microsoft.com/office/drawing/2014/main" id="{00000000-0008-0000-0300-00001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3" name="Text Box 8">
          <a:extLst>
            <a:ext uri="{FF2B5EF4-FFF2-40B4-BE49-F238E27FC236}">
              <a16:creationId xmlns:a16="http://schemas.microsoft.com/office/drawing/2014/main" id="{00000000-0008-0000-0300-00001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4" name="Text Box 9">
          <a:extLst>
            <a:ext uri="{FF2B5EF4-FFF2-40B4-BE49-F238E27FC236}">
              <a16:creationId xmlns:a16="http://schemas.microsoft.com/office/drawing/2014/main" id="{00000000-0008-0000-0300-00001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5" name="Text Box 11">
          <a:extLst>
            <a:ext uri="{FF2B5EF4-FFF2-40B4-BE49-F238E27FC236}">
              <a16:creationId xmlns:a16="http://schemas.microsoft.com/office/drawing/2014/main" id="{00000000-0008-0000-0300-00001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6" name="Text Box 8">
          <a:extLst>
            <a:ext uri="{FF2B5EF4-FFF2-40B4-BE49-F238E27FC236}">
              <a16:creationId xmlns:a16="http://schemas.microsoft.com/office/drawing/2014/main" id="{00000000-0008-0000-0300-00001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7" name="Text Box 9">
          <a:extLst>
            <a:ext uri="{FF2B5EF4-FFF2-40B4-BE49-F238E27FC236}">
              <a16:creationId xmlns:a16="http://schemas.microsoft.com/office/drawing/2014/main" id="{00000000-0008-0000-0300-00001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8" name="Text Box 11">
          <a:extLst>
            <a:ext uri="{FF2B5EF4-FFF2-40B4-BE49-F238E27FC236}">
              <a16:creationId xmlns:a16="http://schemas.microsoft.com/office/drawing/2014/main" id="{00000000-0008-0000-0300-00001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9" name="Text Box 8">
          <a:extLst>
            <a:ext uri="{FF2B5EF4-FFF2-40B4-BE49-F238E27FC236}">
              <a16:creationId xmlns:a16="http://schemas.microsoft.com/office/drawing/2014/main" id="{00000000-0008-0000-0300-00001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0" name="Text Box 9">
          <a:extLst>
            <a:ext uri="{FF2B5EF4-FFF2-40B4-BE49-F238E27FC236}">
              <a16:creationId xmlns:a16="http://schemas.microsoft.com/office/drawing/2014/main" id="{00000000-0008-0000-0300-00001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1" name="Text Box 11">
          <a:extLst>
            <a:ext uri="{FF2B5EF4-FFF2-40B4-BE49-F238E27FC236}">
              <a16:creationId xmlns:a16="http://schemas.microsoft.com/office/drawing/2014/main" id="{00000000-0008-0000-0300-00001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2" name="Text Box 8">
          <a:extLst>
            <a:ext uri="{FF2B5EF4-FFF2-40B4-BE49-F238E27FC236}">
              <a16:creationId xmlns:a16="http://schemas.microsoft.com/office/drawing/2014/main" id="{00000000-0008-0000-0300-00001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3" name="Text Box 9">
          <a:extLst>
            <a:ext uri="{FF2B5EF4-FFF2-40B4-BE49-F238E27FC236}">
              <a16:creationId xmlns:a16="http://schemas.microsoft.com/office/drawing/2014/main" id="{00000000-0008-0000-0300-00001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4" name="Text Box 11">
          <a:extLst>
            <a:ext uri="{FF2B5EF4-FFF2-40B4-BE49-F238E27FC236}">
              <a16:creationId xmlns:a16="http://schemas.microsoft.com/office/drawing/2014/main" id="{00000000-0008-0000-0300-00002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5" name="Text Box 8">
          <a:extLst>
            <a:ext uri="{FF2B5EF4-FFF2-40B4-BE49-F238E27FC236}">
              <a16:creationId xmlns:a16="http://schemas.microsoft.com/office/drawing/2014/main" id="{00000000-0008-0000-0300-00002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6" name="Text Box 9">
          <a:extLst>
            <a:ext uri="{FF2B5EF4-FFF2-40B4-BE49-F238E27FC236}">
              <a16:creationId xmlns:a16="http://schemas.microsoft.com/office/drawing/2014/main" id="{00000000-0008-0000-0300-00002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7" name="Text Box 11">
          <a:extLst>
            <a:ext uri="{FF2B5EF4-FFF2-40B4-BE49-F238E27FC236}">
              <a16:creationId xmlns:a16="http://schemas.microsoft.com/office/drawing/2014/main" id="{00000000-0008-0000-0300-00002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8" name="Text Box 8">
          <a:extLst>
            <a:ext uri="{FF2B5EF4-FFF2-40B4-BE49-F238E27FC236}">
              <a16:creationId xmlns:a16="http://schemas.microsoft.com/office/drawing/2014/main" id="{00000000-0008-0000-0300-00002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9" name="Text Box 9">
          <a:extLst>
            <a:ext uri="{FF2B5EF4-FFF2-40B4-BE49-F238E27FC236}">
              <a16:creationId xmlns:a16="http://schemas.microsoft.com/office/drawing/2014/main" id="{00000000-0008-0000-0300-00002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0" name="Text Box 11">
          <a:extLst>
            <a:ext uri="{FF2B5EF4-FFF2-40B4-BE49-F238E27FC236}">
              <a16:creationId xmlns:a16="http://schemas.microsoft.com/office/drawing/2014/main" id="{00000000-0008-0000-0300-00002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1" name="Text Box 8">
          <a:extLst>
            <a:ext uri="{FF2B5EF4-FFF2-40B4-BE49-F238E27FC236}">
              <a16:creationId xmlns:a16="http://schemas.microsoft.com/office/drawing/2014/main" id="{00000000-0008-0000-0300-00002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2" name="Text Box 9">
          <a:extLst>
            <a:ext uri="{FF2B5EF4-FFF2-40B4-BE49-F238E27FC236}">
              <a16:creationId xmlns:a16="http://schemas.microsoft.com/office/drawing/2014/main" id="{00000000-0008-0000-0300-00002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3" name="Text Box 11">
          <a:extLst>
            <a:ext uri="{FF2B5EF4-FFF2-40B4-BE49-F238E27FC236}">
              <a16:creationId xmlns:a16="http://schemas.microsoft.com/office/drawing/2014/main" id="{00000000-0008-0000-0300-00002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4" name="Text Box 8">
          <a:extLst>
            <a:ext uri="{FF2B5EF4-FFF2-40B4-BE49-F238E27FC236}">
              <a16:creationId xmlns:a16="http://schemas.microsoft.com/office/drawing/2014/main" id="{00000000-0008-0000-0300-00002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5" name="Text Box 9">
          <a:extLst>
            <a:ext uri="{FF2B5EF4-FFF2-40B4-BE49-F238E27FC236}">
              <a16:creationId xmlns:a16="http://schemas.microsoft.com/office/drawing/2014/main" id="{00000000-0008-0000-0300-00002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6" name="Text Box 11">
          <a:extLst>
            <a:ext uri="{FF2B5EF4-FFF2-40B4-BE49-F238E27FC236}">
              <a16:creationId xmlns:a16="http://schemas.microsoft.com/office/drawing/2014/main" id="{00000000-0008-0000-0300-00002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7" name="Text Box 8">
          <a:extLst>
            <a:ext uri="{FF2B5EF4-FFF2-40B4-BE49-F238E27FC236}">
              <a16:creationId xmlns:a16="http://schemas.microsoft.com/office/drawing/2014/main" id="{00000000-0008-0000-0300-00002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8" name="Text Box 9">
          <a:extLst>
            <a:ext uri="{FF2B5EF4-FFF2-40B4-BE49-F238E27FC236}">
              <a16:creationId xmlns:a16="http://schemas.microsoft.com/office/drawing/2014/main" id="{00000000-0008-0000-0300-00002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9" name="Text Box 11">
          <a:extLst>
            <a:ext uri="{FF2B5EF4-FFF2-40B4-BE49-F238E27FC236}">
              <a16:creationId xmlns:a16="http://schemas.microsoft.com/office/drawing/2014/main" id="{00000000-0008-0000-0300-00002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80" name="Text Box 8">
          <a:extLst>
            <a:ext uri="{FF2B5EF4-FFF2-40B4-BE49-F238E27FC236}">
              <a16:creationId xmlns:a16="http://schemas.microsoft.com/office/drawing/2014/main" id="{00000000-0008-0000-0300-000030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81" name="Text Box 11">
          <a:extLst>
            <a:ext uri="{FF2B5EF4-FFF2-40B4-BE49-F238E27FC236}">
              <a16:creationId xmlns:a16="http://schemas.microsoft.com/office/drawing/2014/main" id="{00000000-0008-0000-0300-000031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2" name="Text Box 8">
          <a:extLst>
            <a:ext uri="{FF2B5EF4-FFF2-40B4-BE49-F238E27FC236}">
              <a16:creationId xmlns:a16="http://schemas.microsoft.com/office/drawing/2014/main" id="{00000000-0008-0000-0300-00003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3" name="Text Box 9">
          <a:extLst>
            <a:ext uri="{FF2B5EF4-FFF2-40B4-BE49-F238E27FC236}">
              <a16:creationId xmlns:a16="http://schemas.microsoft.com/office/drawing/2014/main" id="{00000000-0008-0000-0300-00003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4" name="Text Box 11">
          <a:extLst>
            <a:ext uri="{FF2B5EF4-FFF2-40B4-BE49-F238E27FC236}">
              <a16:creationId xmlns:a16="http://schemas.microsoft.com/office/drawing/2014/main" id="{00000000-0008-0000-0300-00003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85" name="Text Box 8">
          <a:extLst>
            <a:ext uri="{FF2B5EF4-FFF2-40B4-BE49-F238E27FC236}">
              <a16:creationId xmlns:a16="http://schemas.microsoft.com/office/drawing/2014/main" id="{00000000-0008-0000-0300-000035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86" name="Text Box 9">
          <a:extLst>
            <a:ext uri="{FF2B5EF4-FFF2-40B4-BE49-F238E27FC236}">
              <a16:creationId xmlns:a16="http://schemas.microsoft.com/office/drawing/2014/main" id="{00000000-0008-0000-0300-000036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87" name="Text Box 11">
          <a:extLst>
            <a:ext uri="{FF2B5EF4-FFF2-40B4-BE49-F238E27FC236}">
              <a16:creationId xmlns:a16="http://schemas.microsoft.com/office/drawing/2014/main" id="{00000000-0008-0000-0300-000037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8" name="Text Box 8">
          <a:extLst>
            <a:ext uri="{FF2B5EF4-FFF2-40B4-BE49-F238E27FC236}">
              <a16:creationId xmlns:a16="http://schemas.microsoft.com/office/drawing/2014/main" id="{00000000-0008-0000-0300-00003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9" name="Text Box 9">
          <a:extLst>
            <a:ext uri="{FF2B5EF4-FFF2-40B4-BE49-F238E27FC236}">
              <a16:creationId xmlns:a16="http://schemas.microsoft.com/office/drawing/2014/main" id="{00000000-0008-0000-0300-00003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90" name="Text Box 11">
          <a:extLst>
            <a:ext uri="{FF2B5EF4-FFF2-40B4-BE49-F238E27FC236}">
              <a16:creationId xmlns:a16="http://schemas.microsoft.com/office/drawing/2014/main" id="{00000000-0008-0000-0300-00003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91" name="Text Box 8">
          <a:extLst>
            <a:ext uri="{FF2B5EF4-FFF2-40B4-BE49-F238E27FC236}">
              <a16:creationId xmlns:a16="http://schemas.microsoft.com/office/drawing/2014/main" id="{00000000-0008-0000-0300-00003B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92" name="Text Box 9">
          <a:extLst>
            <a:ext uri="{FF2B5EF4-FFF2-40B4-BE49-F238E27FC236}">
              <a16:creationId xmlns:a16="http://schemas.microsoft.com/office/drawing/2014/main" id="{00000000-0008-0000-0300-00003C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93" name="Text Box 11">
          <a:extLst>
            <a:ext uri="{FF2B5EF4-FFF2-40B4-BE49-F238E27FC236}">
              <a16:creationId xmlns:a16="http://schemas.microsoft.com/office/drawing/2014/main" id="{00000000-0008-0000-0300-00003D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94" name="Text Box 8">
          <a:extLst>
            <a:ext uri="{FF2B5EF4-FFF2-40B4-BE49-F238E27FC236}">
              <a16:creationId xmlns:a16="http://schemas.microsoft.com/office/drawing/2014/main" id="{00000000-0008-0000-0300-00003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95" name="Text Box 9">
          <a:extLst>
            <a:ext uri="{FF2B5EF4-FFF2-40B4-BE49-F238E27FC236}">
              <a16:creationId xmlns:a16="http://schemas.microsoft.com/office/drawing/2014/main" id="{00000000-0008-0000-0300-00003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96" name="Text Box 11">
          <a:extLst>
            <a:ext uri="{FF2B5EF4-FFF2-40B4-BE49-F238E27FC236}">
              <a16:creationId xmlns:a16="http://schemas.microsoft.com/office/drawing/2014/main" id="{00000000-0008-0000-0300-00004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97" name="Text Box 8">
          <a:extLst>
            <a:ext uri="{FF2B5EF4-FFF2-40B4-BE49-F238E27FC236}">
              <a16:creationId xmlns:a16="http://schemas.microsoft.com/office/drawing/2014/main" id="{00000000-0008-0000-0300-000041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98" name="Text Box 11">
          <a:extLst>
            <a:ext uri="{FF2B5EF4-FFF2-40B4-BE49-F238E27FC236}">
              <a16:creationId xmlns:a16="http://schemas.microsoft.com/office/drawing/2014/main" id="{00000000-0008-0000-0300-000042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99" name="Text Box 11">
          <a:extLst>
            <a:ext uri="{FF2B5EF4-FFF2-40B4-BE49-F238E27FC236}">
              <a16:creationId xmlns:a16="http://schemas.microsoft.com/office/drawing/2014/main" id="{00000000-0008-0000-0300-000043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0" name="Text Box 11">
          <a:extLst>
            <a:ext uri="{FF2B5EF4-FFF2-40B4-BE49-F238E27FC236}">
              <a16:creationId xmlns:a16="http://schemas.microsoft.com/office/drawing/2014/main" id="{00000000-0008-0000-0300-000044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1" name="Text Box 11">
          <a:extLst>
            <a:ext uri="{FF2B5EF4-FFF2-40B4-BE49-F238E27FC236}">
              <a16:creationId xmlns:a16="http://schemas.microsoft.com/office/drawing/2014/main" id="{00000000-0008-0000-0300-000045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2" name="Text Box 11">
          <a:extLst>
            <a:ext uri="{FF2B5EF4-FFF2-40B4-BE49-F238E27FC236}">
              <a16:creationId xmlns:a16="http://schemas.microsoft.com/office/drawing/2014/main" id="{00000000-0008-0000-0300-000046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3" name="Text Box 11">
          <a:extLst>
            <a:ext uri="{FF2B5EF4-FFF2-40B4-BE49-F238E27FC236}">
              <a16:creationId xmlns:a16="http://schemas.microsoft.com/office/drawing/2014/main" id="{00000000-0008-0000-0300-000047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4" name="Text Box 11">
          <a:extLst>
            <a:ext uri="{FF2B5EF4-FFF2-40B4-BE49-F238E27FC236}">
              <a16:creationId xmlns:a16="http://schemas.microsoft.com/office/drawing/2014/main" id="{00000000-0008-0000-0300-000048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5" name="Text Box 11">
          <a:extLst>
            <a:ext uri="{FF2B5EF4-FFF2-40B4-BE49-F238E27FC236}">
              <a16:creationId xmlns:a16="http://schemas.microsoft.com/office/drawing/2014/main" id="{00000000-0008-0000-0300-000049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6" name="Text Box 11">
          <a:extLst>
            <a:ext uri="{FF2B5EF4-FFF2-40B4-BE49-F238E27FC236}">
              <a16:creationId xmlns:a16="http://schemas.microsoft.com/office/drawing/2014/main" id="{00000000-0008-0000-0300-00004A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707" name="Text Box 8">
          <a:extLst>
            <a:ext uri="{FF2B5EF4-FFF2-40B4-BE49-F238E27FC236}">
              <a16:creationId xmlns:a16="http://schemas.microsoft.com/office/drawing/2014/main" id="{00000000-0008-0000-0300-00004B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8" name="Text Box 11">
          <a:extLst>
            <a:ext uri="{FF2B5EF4-FFF2-40B4-BE49-F238E27FC236}">
              <a16:creationId xmlns:a16="http://schemas.microsoft.com/office/drawing/2014/main" id="{00000000-0008-0000-0300-00004C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09" name="Text Box 8">
          <a:extLst>
            <a:ext uri="{FF2B5EF4-FFF2-40B4-BE49-F238E27FC236}">
              <a16:creationId xmlns:a16="http://schemas.microsoft.com/office/drawing/2014/main" id="{00000000-0008-0000-0300-00004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0" name="Text Box 9">
          <a:extLst>
            <a:ext uri="{FF2B5EF4-FFF2-40B4-BE49-F238E27FC236}">
              <a16:creationId xmlns:a16="http://schemas.microsoft.com/office/drawing/2014/main" id="{00000000-0008-0000-0300-00004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1" name="Text Box 11">
          <a:extLst>
            <a:ext uri="{FF2B5EF4-FFF2-40B4-BE49-F238E27FC236}">
              <a16:creationId xmlns:a16="http://schemas.microsoft.com/office/drawing/2014/main" id="{00000000-0008-0000-0300-00004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2" name="Text Box 8">
          <a:extLst>
            <a:ext uri="{FF2B5EF4-FFF2-40B4-BE49-F238E27FC236}">
              <a16:creationId xmlns:a16="http://schemas.microsoft.com/office/drawing/2014/main" id="{00000000-0008-0000-0300-00005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3" name="Text Box 9">
          <a:extLst>
            <a:ext uri="{FF2B5EF4-FFF2-40B4-BE49-F238E27FC236}">
              <a16:creationId xmlns:a16="http://schemas.microsoft.com/office/drawing/2014/main" id="{00000000-0008-0000-0300-00005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4" name="Text Box 11">
          <a:extLst>
            <a:ext uri="{FF2B5EF4-FFF2-40B4-BE49-F238E27FC236}">
              <a16:creationId xmlns:a16="http://schemas.microsoft.com/office/drawing/2014/main" id="{00000000-0008-0000-0300-00005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5" name="Text Box 11">
          <a:extLst>
            <a:ext uri="{FF2B5EF4-FFF2-40B4-BE49-F238E27FC236}">
              <a16:creationId xmlns:a16="http://schemas.microsoft.com/office/drawing/2014/main" id="{00000000-0008-0000-0300-00005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6" name="Text Box 9">
          <a:extLst>
            <a:ext uri="{FF2B5EF4-FFF2-40B4-BE49-F238E27FC236}">
              <a16:creationId xmlns:a16="http://schemas.microsoft.com/office/drawing/2014/main" id="{00000000-0008-0000-0300-00005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7" name="Text Box 11">
          <a:extLst>
            <a:ext uri="{FF2B5EF4-FFF2-40B4-BE49-F238E27FC236}">
              <a16:creationId xmlns:a16="http://schemas.microsoft.com/office/drawing/2014/main" id="{00000000-0008-0000-0300-00005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8" name="Text Box 8">
          <a:extLst>
            <a:ext uri="{FF2B5EF4-FFF2-40B4-BE49-F238E27FC236}">
              <a16:creationId xmlns:a16="http://schemas.microsoft.com/office/drawing/2014/main" id="{00000000-0008-0000-0300-00005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9" name="Text Box 9">
          <a:extLst>
            <a:ext uri="{FF2B5EF4-FFF2-40B4-BE49-F238E27FC236}">
              <a16:creationId xmlns:a16="http://schemas.microsoft.com/office/drawing/2014/main" id="{00000000-0008-0000-0300-00005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0" name="Text Box 11">
          <a:extLst>
            <a:ext uri="{FF2B5EF4-FFF2-40B4-BE49-F238E27FC236}">
              <a16:creationId xmlns:a16="http://schemas.microsoft.com/office/drawing/2014/main" id="{00000000-0008-0000-0300-00005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1" name="Text Box 8">
          <a:extLst>
            <a:ext uri="{FF2B5EF4-FFF2-40B4-BE49-F238E27FC236}">
              <a16:creationId xmlns:a16="http://schemas.microsoft.com/office/drawing/2014/main" id="{00000000-0008-0000-0300-00005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2" name="Text Box 9">
          <a:extLst>
            <a:ext uri="{FF2B5EF4-FFF2-40B4-BE49-F238E27FC236}">
              <a16:creationId xmlns:a16="http://schemas.microsoft.com/office/drawing/2014/main" id="{00000000-0008-0000-0300-00005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3" name="Text Box 11">
          <a:extLst>
            <a:ext uri="{FF2B5EF4-FFF2-40B4-BE49-F238E27FC236}">
              <a16:creationId xmlns:a16="http://schemas.microsoft.com/office/drawing/2014/main" id="{00000000-0008-0000-0300-00005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4" name="Text Box 8">
          <a:extLst>
            <a:ext uri="{FF2B5EF4-FFF2-40B4-BE49-F238E27FC236}">
              <a16:creationId xmlns:a16="http://schemas.microsoft.com/office/drawing/2014/main" id="{00000000-0008-0000-0300-00005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5" name="Text Box 9">
          <a:extLst>
            <a:ext uri="{FF2B5EF4-FFF2-40B4-BE49-F238E27FC236}">
              <a16:creationId xmlns:a16="http://schemas.microsoft.com/office/drawing/2014/main" id="{00000000-0008-0000-0300-00005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6" name="Text Box 11">
          <a:extLst>
            <a:ext uri="{FF2B5EF4-FFF2-40B4-BE49-F238E27FC236}">
              <a16:creationId xmlns:a16="http://schemas.microsoft.com/office/drawing/2014/main" id="{00000000-0008-0000-0300-00005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7" name="Text Box 8">
          <a:extLst>
            <a:ext uri="{FF2B5EF4-FFF2-40B4-BE49-F238E27FC236}">
              <a16:creationId xmlns:a16="http://schemas.microsoft.com/office/drawing/2014/main" id="{00000000-0008-0000-0300-00005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8" name="Text Box 9">
          <a:extLst>
            <a:ext uri="{FF2B5EF4-FFF2-40B4-BE49-F238E27FC236}">
              <a16:creationId xmlns:a16="http://schemas.microsoft.com/office/drawing/2014/main" id="{00000000-0008-0000-0300-00006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9" name="Text Box 11">
          <a:extLst>
            <a:ext uri="{FF2B5EF4-FFF2-40B4-BE49-F238E27FC236}">
              <a16:creationId xmlns:a16="http://schemas.microsoft.com/office/drawing/2014/main" id="{00000000-0008-0000-0300-00006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0" name="Text Box 8">
          <a:extLst>
            <a:ext uri="{FF2B5EF4-FFF2-40B4-BE49-F238E27FC236}">
              <a16:creationId xmlns:a16="http://schemas.microsoft.com/office/drawing/2014/main" id="{00000000-0008-0000-0300-00006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1" name="Text Box 9">
          <a:extLst>
            <a:ext uri="{FF2B5EF4-FFF2-40B4-BE49-F238E27FC236}">
              <a16:creationId xmlns:a16="http://schemas.microsoft.com/office/drawing/2014/main" id="{00000000-0008-0000-0300-00006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2" name="Text Box 11">
          <a:extLst>
            <a:ext uri="{FF2B5EF4-FFF2-40B4-BE49-F238E27FC236}">
              <a16:creationId xmlns:a16="http://schemas.microsoft.com/office/drawing/2014/main" id="{00000000-0008-0000-0300-00006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3" name="Text Box 8">
          <a:extLst>
            <a:ext uri="{FF2B5EF4-FFF2-40B4-BE49-F238E27FC236}">
              <a16:creationId xmlns:a16="http://schemas.microsoft.com/office/drawing/2014/main" id="{00000000-0008-0000-0300-00006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4" name="Text Box 9">
          <a:extLst>
            <a:ext uri="{FF2B5EF4-FFF2-40B4-BE49-F238E27FC236}">
              <a16:creationId xmlns:a16="http://schemas.microsoft.com/office/drawing/2014/main" id="{00000000-0008-0000-0300-00006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5" name="Text Box 11">
          <a:extLst>
            <a:ext uri="{FF2B5EF4-FFF2-40B4-BE49-F238E27FC236}">
              <a16:creationId xmlns:a16="http://schemas.microsoft.com/office/drawing/2014/main" id="{00000000-0008-0000-0300-00006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6" name="Text Box 8">
          <a:extLst>
            <a:ext uri="{FF2B5EF4-FFF2-40B4-BE49-F238E27FC236}">
              <a16:creationId xmlns:a16="http://schemas.microsoft.com/office/drawing/2014/main" id="{00000000-0008-0000-0300-00006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7" name="Text Box 9">
          <a:extLst>
            <a:ext uri="{FF2B5EF4-FFF2-40B4-BE49-F238E27FC236}">
              <a16:creationId xmlns:a16="http://schemas.microsoft.com/office/drawing/2014/main" id="{00000000-0008-0000-0300-00006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8" name="Text Box 11">
          <a:extLst>
            <a:ext uri="{FF2B5EF4-FFF2-40B4-BE49-F238E27FC236}">
              <a16:creationId xmlns:a16="http://schemas.microsoft.com/office/drawing/2014/main" id="{00000000-0008-0000-0300-00006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9" name="Text Box 8">
          <a:extLst>
            <a:ext uri="{FF2B5EF4-FFF2-40B4-BE49-F238E27FC236}">
              <a16:creationId xmlns:a16="http://schemas.microsoft.com/office/drawing/2014/main" id="{00000000-0008-0000-0300-00006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0" name="Text Box 9">
          <a:extLst>
            <a:ext uri="{FF2B5EF4-FFF2-40B4-BE49-F238E27FC236}">
              <a16:creationId xmlns:a16="http://schemas.microsoft.com/office/drawing/2014/main" id="{00000000-0008-0000-0300-00006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1" name="Text Box 11">
          <a:extLst>
            <a:ext uri="{FF2B5EF4-FFF2-40B4-BE49-F238E27FC236}">
              <a16:creationId xmlns:a16="http://schemas.microsoft.com/office/drawing/2014/main" id="{00000000-0008-0000-0300-00006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2" name="Text Box 8">
          <a:extLst>
            <a:ext uri="{FF2B5EF4-FFF2-40B4-BE49-F238E27FC236}">
              <a16:creationId xmlns:a16="http://schemas.microsoft.com/office/drawing/2014/main" id="{00000000-0008-0000-0300-00006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3" name="Text Box 9">
          <a:extLst>
            <a:ext uri="{FF2B5EF4-FFF2-40B4-BE49-F238E27FC236}">
              <a16:creationId xmlns:a16="http://schemas.microsoft.com/office/drawing/2014/main" id="{00000000-0008-0000-0300-00006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4" name="Text Box 11">
          <a:extLst>
            <a:ext uri="{FF2B5EF4-FFF2-40B4-BE49-F238E27FC236}">
              <a16:creationId xmlns:a16="http://schemas.microsoft.com/office/drawing/2014/main" id="{00000000-0008-0000-0300-00007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5" name="Text Box 8">
          <a:extLst>
            <a:ext uri="{FF2B5EF4-FFF2-40B4-BE49-F238E27FC236}">
              <a16:creationId xmlns:a16="http://schemas.microsoft.com/office/drawing/2014/main" id="{00000000-0008-0000-0300-00007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6" name="Text Box 9">
          <a:extLst>
            <a:ext uri="{FF2B5EF4-FFF2-40B4-BE49-F238E27FC236}">
              <a16:creationId xmlns:a16="http://schemas.microsoft.com/office/drawing/2014/main" id="{00000000-0008-0000-0300-00007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7" name="Text Box 11">
          <a:extLst>
            <a:ext uri="{FF2B5EF4-FFF2-40B4-BE49-F238E27FC236}">
              <a16:creationId xmlns:a16="http://schemas.microsoft.com/office/drawing/2014/main" id="{00000000-0008-0000-0300-00007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8" name="Text Box 8">
          <a:extLst>
            <a:ext uri="{FF2B5EF4-FFF2-40B4-BE49-F238E27FC236}">
              <a16:creationId xmlns:a16="http://schemas.microsoft.com/office/drawing/2014/main" id="{00000000-0008-0000-0300-00007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9" name="Text Box 9">
          <a:extLst>
            <a:ext uri="{FF2B5EF4-FFF2-40B4-BE49-F238E27FC236}">
              <a16:creationId xmlns:a16="http://schemas.microsoft.com/office/drawing/2014/main" id="{00000000-0008-0000-0300-00007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50" name="Text Box 11">
          <a:extLst>
            <a:ext uri="{FF2B5EF4-FFF2-40B4-BE49-F238E27FC236}">
              <a16:creationId xmlns:a16="http://schemas.microsoft.com/office/drawing/2014/main" id="{00000000-0008-0000-0300-00007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751" name="Text Box 8">
          <a:extLst>
            <a:ext uri="{FF2B5EF4-FFF2-40B4-BE49-F238E27FC236}">
              <a16:creationId xmlns:a16="http://schemas.microsoft.com/office/drawing/2014/main" id="{00000000-0008-0000-0300-000077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52" name="Text Box 11">
          <a:extLst>
            <a:ext uri="{FF2B5EF4-FFF2-40B4-BE49-F238E27FC236}">
              <a16:creationId xmlns:a16="http://schemas.microsoft.com/office/drawing/2014/main" id="{00000000-0008-0000-0300-000078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53" name="Text Box 8">
          <a:extLst>
            <a:ext uri="{FF2B5EF4-FFF2-40B4-BE49-F238E27FC236}">
              <a16:creationId xmlns:a16="http://schemas.microsoft.com/office/drawing/2014/main" id="{00000000-0008-0000-0300-00007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54" name="Text Box 9">
          <a:extLst>
            <a:ext uri="{FF2B5EF4-FFF2-40B4-BE49-F238E27FC236}">
              <a16:creationId xmlns:a16="http://schemas.microsoft.com/office/drawing/2014/main" id="{00000000-0008-0000-0300-00007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55" name="Text Box 11">
          <a:extLst>
            <a:ext uri="{FF2B5EF4-FFF2-40B4-BE49-F238E27FC236}">
              <a16:creationId xmlns:a16="http://schemas.microsoft.com/office/drawing/2014/main" id="{00000000-0008-0000-0300-00007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5756" name="Text Box 11">
          <a:extLst>
            <a:ext uri="{FF2B5EF4-FFF2-40B4-BE49-F238E27FC236}">
              <a16:creationId xmlns:a16="http://schemas.microsoft.com/office/drawing/2014/main" id="{00000000-0008-0000-0300-00007C160000}"/>
            </a:ext>
          </a:extLst>
        </xdr:cNvPr>
        <xdr:cNvSpPr txBox="1">
          <a:spLocks noChangeArrowheads="1"/>
        </xdr:cNvSpPr>
      </xdr:nvSpPr>
      <xdr:spPr bwMode="auto">
        <a:xfrm>
          <a:off x="4095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57" name="Text Box 8">
          <a:extLst>
            <a:ext uri="{FF2B5EF4-FFF2-40B4-BE49-F238E27FC236}">
              <a16:creationId xmlns:a16="http://schemas.microsoft.com/office/drawing/2014/main" id="{00000000-0008-0000-0300-00007D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58" name="Text Box 9">
          <a:extLst>
            <a:ext uri="{FF2B5EF4-FFF2-40B4-BE49-F238E27FC236}">
              <a16:creationId xmlns:a16="http://schemas.microsoft.com/office/drawing/2014/main" id="{00000000-0008-0000-0300-00007E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59" name="Text Box 11">
          <a:extLst>
            <a:ext uri="{FF2B5EF4-FFF2-40B4-BE49-F238E27FC236}">
              <a16:creationId xmlns:a16="http://schemas.microsoft.com/office/drawing/2014/main" id="{00000000-0008-0000-0300-00007F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0" name="Text Box 8">
          <a:extLst>
            <a:ext uri="{FF2B5EF4-FFF2-40B4-BE49-F238E27FC236}">
              <a16:creationId xmlns:a16="http://schemas.microsoft.com/office/drawing/2014/main" id="{00000000-0008-0000-0300-00008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1" name="Text Box 9">
          <a:extLst>
            <a:ext uri="{FF2B5EF4-FFF2-40B4-BE49-F238E27FC236}">
              <a16:creationId xmlns:a16="http://schemas.microsoft.com/office/drawing/2014/main" id="{00000000-0008-0000-0300-00008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2" name="Text Box 11">
          <a:extLst>
            <a:ext uri="{FF2B5EF4-FFF2-40B4-BE49-F238E27FC236}">
              <a16:creationId xmlns:a16="http://schemas.microsoft.com/office/drawing/2014/main" id="{00000000-0008-0000-0300-00008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63" name="Text Box 8">
          <a:extLst>
            <a:ext uri="{FF2B5EF4-FFF2-40B4-BE49-F238E27FC236}">
              <a16:creationId xmlns:a16="http://schemas.microsoft.com/office/drawing/2014/main" id="{00000000-0008-0000-0300-000083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64" name="Text Box 9">
          <a:extLst>
            <a:ext uri="{FF2B5EF4-FFF2-40B4-BE49-F238E27FC236}">
              <a16:creationId xmlns:a16="http://schemas.microsoft.com/office/drawing/2014/main" id="{00000000-0008-0000-0300-000084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65" name="Text Box 11">
          <a:extLst>
            <a:ext uri="{FF2B5EF4-FFF2-40B4-BE49-F238E27FC236}">
              <a16:creationId xmlns:a16="http://schemas.microsoft.com/office/drawing/2014/main" id="{00000000-0008-0000-0300-000085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6" name="Text Box 8">
          <a:extLst>
            <a:ext uri="{FF2B5EF4-FFF2-40B4-BE49-F238E27FC236}">
              <a16:creationId xmlns:a16="http://schemas.microsoft.com/office/drawing/2014/main" id="{00000000-0008-0000-0300-00008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7" name="Text Box 9">
          <a:extLst>
            <a:ext uri="{FF2B5EF4-FFF2-40B4-BE49-F238E27FC236}">
              <a16:creationId xmlns:a16="http://schemas.microsoft.com/office/drawing/2014/main" id="{00000000-0008-0000-0300-00008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8" name="Text Box 11">
          <a:extLst>
            <a:ext uri="{FF2B5EF4-FFF2-40B4-BE49-F238E27FC236}">
              <a16:creationId xmlns:a16="http://schemas.microsoft.com/office/drawing/2014/main" id="{00000000-0008-0000-0300-00008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769" name="Text Box 8">
          <a:extLst>
            <a:ext uri="{FF2B5EF4-FFF2-40B4-BE49-F238E27FC236}">
              <a16:creationId xmlns:a16="http://schemas.microsoft.com/office/drawing/2014/main" id="{00000000-0008-0000-0300-000089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0" name="Text Box 11">
          <a:extLst>
            <a:ext uri="{FF2B5EF4-FFF2-40B4-BE49-F238E27FC236}">
              <a16:creationId xmlns:a16="http://schemas.microsoft.com/office/drawing/2014/main" id="{00000000-0008-0000-0300-00008A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1" name="Text Box 11">
          <a:extLst>
            <a:ext uri="{FF2B5EF4-FFF2-40B4-BE49-F238E27FC236}">
              <a16:creationId xmlns:a16="http://schemas.microsoft.com/office/drawing/2014/main" id="{00000000-0008-0000-0300-00008B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2" name="Text Box 11">
          <a:extLst>
            <a:ext uri="{FF2B5EF4-FFF2-40B4-BE49-F238E27FC236}">
              <a16:creationId xmlns:a16="http://schemas.microsoft.com/office/drawing/2014/main" id="{00000000-0008-0000-0300-00008C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3" name="Text Box 11">
          <a:extLst>
            <a:ext uri="{FF2B5EF4-FFF2-40B4-BE49-F238E27FC236}">
              <a16:creationId xmlns:a16="http://schemas.microsoft.com/office/drawing/2014/main" id="{00000000-0008-0000-0300-00008D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4" name="Text Box 11">
          <a:extLst>
            <a:ext uri="{FF2B5EF4-FFF2-40B4-BE49-F238E27FC236}">
              <a16:creationId xmlns:a16="http://schemas.microsoft.com/office/drawing/2014/main" id="{00000000-0008-0000-0300-00008E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5" name="Text Box 11">
          <a:extLst>
            <a:ext uri="{FF2B5EF4-FFF2-40B4-BE49-F238E27FC236}">
              <a16:creationId xmlns:a16="http://schemas.microsoft.com/office/drawing/2014/main" id="{00000000-0008-0000-0300-00008F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6" name="Text Box 11">
          <a:extLst>
            <a:ext uri="{FF2B5EF4-FFF2-40B4-BE49-F238E27FC236}">
              <a16:creationId xmlns:a16="http://schemas.microsoft.com/office/drawing/2014/main" id="{00000000-0008-0000-0300-000090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7" name="Text Box 11">
          <a:extLst>
            <a:ext uri="{FF2B5EF4-FFF2-40B4-BE49-F238E27FC236}">
              <a16:creationId xmlns:a16="http://schemas.microsoft.com/office/drawing/2014/main" id="{00000000-0008-0000-0300-000091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8" name="Text Box 11">
          <a:extLst>
            <a:ext uri="{FF2B5EF4-FFF2-40B4-BE49-F238E27FC236}">
              <a16:creationId xmlns:a16="http://schemas.microsoft.com/office/drawing/2014/main" id="{00000000-0008-0000-0300-000092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779" name="Text Box 8">
          <a:extLst>
            <a:ext uri="{FF2B5EF4-FFF2-40B4-BE49-F238E27FC236}">
              <a16:creationId xmlns:a16="http://schemas.microsoft.com/office/drawing/2014/main" id="{00000000-0008-0000-0300-000093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80" name="Text Box 11">
          <a:extLst>
            <a:ext uri="{FF2B5EF4-FFF2-40B4-BE49-F238E27FC236}">
              <a16:creationId xmlns:a16="http://schemas.microsoft.com/office/drawing/2014/main" id="{00000000-0008-0000-0300-000094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1" name="Text Box 9">
          <a:extLst>
            <a:ext uri="{FF2B5EF4-FFF2-40B4-BE49-F238E27FC236}">
              <a16:creationId xmlns:a16="http://schemas.microsoft.com/office/drawing/2014/main" id="{00000000-0008-0000-0300-00009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2" name="Text Box 11">
          <a:extLst>
            <a:ext uri="{FF2B5EF4-FFF2-40B4-BE49-F238E27FC236}">
              <a16:creationId xmlns:a16="http://schemas.microsoft.com/office/drawing/2014/main" id="{00000000-0008-0000-0300-00009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3" name="Text Box 8">
          <a:extLst>
            <a:ext uri="{FF2B5EF4-FFF2-40B4-BE49-F238E27FC236}">
              <a16:creationId xmlns:a16="http://schemas.microsoft.com/office/drawing/2014/main" id="{00000000-0008-0000-0300-00009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4" name="Text Box 9">
          <a:extLst>
            <a:ext uri="{FF2B5EF4-FFF2-40B4-BE49-F238E27FC236}">
              <a16:creationId xmlns:a16="http://schemas.microsoft.com/office/drawing/2014/main" id="{00000000-0008-0000-0300-00009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5" name="Text Box 11">
          <a:extLst>
            <a:ext uri="{FF2B5EF4-FFF2-40B4-BE49-F238E27FC236}">
              <a16:creationId xmlns:a16="http://schemas.microsoft.com/office/drawing/2014/main" id="{00000000-0008-0000-0300-00009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6" name="Text Box 8">
          <a:extLst>
            <a:ext uri="{FF2B5EF4-FFF2-40B4-BE49-F238E27FC236}">
              <a16:creationId xmlns:a16="http://schemas.microsoft.com/office/drawing/2014/main" id="{00000000-0008-0000-0300-00009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7" name="Text Box 9">
          <a:extLst>
            <a:ext uri="{FF2B5EF4-FFF2-40B4-BE49-F238E27FC236}">
              <a16:creationId xmlns:a16="http://schemas.microsoft.com/office/drawing/2014/main" id="{00000000-0008-0000-0300-00009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8" name="Text Box 11">
          <a:extLst>
            <a:ext uri="{FF2B5EF4-FFF2-40B4-BE49-F238E27FC236}">
              <a16:creationId xmlns:a16="http://schemas.microsoft.com/office/drawing/2014/main" id="{00000000-0008-0000-0300-00009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9" name="Text Box 8">
          <a:extLst>
            <a:ext uri="{FF2B5EF4-FFF2-40B4-BE49-F238E27FC236}">
              <a16:creationId xmlns:a16="http://schemas.microsoft.com/office/drawing/2014/main" id="{00000000-0008-0000-0300-00009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0" name="Text Box 9">
          <a:extLst>
            <a:ext uri="{FF2B5EF4-FFF2-40B4-BE49-F238E27FC236}">
              <a16:creationId xmlns:a16="http://schemas.microsoft.com/office/drawing/2014/main" id="{00000000-0008-0000-0300-00009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1" name="Text Box 11">
          <a:extLst>
            <a:ext uri="{FF2B5EF4-FFF2-40B4-BE49-F238E27FC236}">
              <a16:creationId xmlns:a16="http://schemas.microsoft.com/office/drawing/2014/main" id="{00000000-0008-0000-0300-00009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2" name="Text Box 8">
          <a:extLst>
            <a:ext uri="{FF2B5EF4-FFF2-40B4-BE49-F238E27FC236}">
              <a16:creationId xmlns:a16="http://schemas.microsoft.com/office/drawing/2014/main" id="{00000000-0008-0000-0300-0000A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3" name="Text Box 9">
          <a:extLst>
            <a:ext uri="{FF2B5EF4-FFF2-40B4-BE49-F238E27FC236}">
              <a16:creationId xmlns:a16="http://schemas.microsoft.com/office/drawing/2014/main" id="{00000000-0008-0000-0300-0000A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4" name="Text Box 11">
          <a:extLst>
            <a:ext uri="{FF2B5EF4-FFF2-40B4-BE49-F238E27FC236}">
              <a16:creationId xmlns:a16="http://schemas.microsoft.com/office/drawing/2014/main" id="{00000000-0008-0000-0300-0000A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5" name="Text Box 8">
          <a:extLst>
            <a:ext uri="{FF2B5EF4-FFF2-40B4-BE49-F238E27FC236}">
              <a16:creationId xmlns:a16="http://schemas.microsoft.com/office/drawing/2014/main" id="{00000000-0008-0000-0300-0000A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6" name="Text Box 9">
          <a:extLst>
            <a:ext uri="{FF2B5EF4-FFF2-40B4-BE49-F238E27FC236}">
              <a16:creationId xmlns:a16="http://schemas.microsoft.com/office/drawing/2014/main" id="{00000000-0008-0000-0300-0000A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7" name="Text Box 11">
          <a:extLst>
            <a:ext uri="{FF2B5EF4-FFF2-40B4-BE49-F238E27FC236}">
              <a16:creationId xmlns:a16="http://schemas.microsoft.com/office/drawing/2014/main" id="{00000000-0008-0000-0300-0000A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8" name="Text Box 8">
          <a:extLst>
            <a:ext uri="{FF2B5EF4-FFF2-40B4-BE49-F238E27FC236}">
              <a16:creationId xmlns:a16="http://schemas.microsoft.com/office/drawing/2014/main" id="{00000000-0008-0000-0300-0000A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9" name="Text Box 9">
          <a:extLst>
            <a:ext uri="{FF2B5EF4-FFF2-40B4-BE49-F238E27FC236}">
              <a16:creationId xmlns:a16="http://schemas.microsoft.com/office/drawing/2014/main" id="{00000000-0008-0000-0300-0000A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0" name="Text Box 11">
          <a:extLst>
            <a:ext uri="{FF2B5EF4-FFF2-40B4-BE49-F238E27FC236}">
              <a16:creationId xmlns:a16="http://schemas.microsoft.com/office/drawing/2014/main" id="{00000000-0008-0000-0300-0000A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1" name="Text Box 8">
          <a:extLst>
            <a:ext uri="{FF2B5EF4-FFF2-40B4-BE49-F238E27FC236}">
              <a16:creationId xmlns:a16="http://schemas.microsoft.com/office/drawing/2014/main" id="{00000000-0008-0000-0300-0000A9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2" name="Text Box 9">
          <a:extLst>
            <a:ext uri="{FF2B5EF4-FFF2-40B4-BE49-F238E27FC236}">
              <a16:creationId xmlns:a16="http://schemas.microsoft.com/office/drawing/2014/main" id="{00000000-0008-0000-0300-0000A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3" name="Text Box 11">
          <a:extLst>
            <a:ext uri="{FF2B5EF4-FFF2-40B4-BE49-F238E27FC236}">
              <a16:creationId xmlns:a16="http://schemas.microsoft.com/office/drawing/2014/main" id="{00000000-0008-0000-0300-0000A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4" name="Text Box 8">
          <a:extLst>
            <a:ext uri="{FF2B5EF4-FFF2-40B4-BE49-F238E27FC236}">
              <a16:creationId xmlns:a16="http://schemas.microsoft.com/office/drawing/2014/main" id="{00000000-0008-0000-0300-0000A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5" name="Text Box 9">
          <a:extLst>
            <a:ext uri="{FF2B5EF4-FFF2-40B4-BE49-F238E27FC236}">
              <a16:creationId xmlns:a16="http://schemas.microsoft.com/office/drawing/2014/main" id="{00000000-0008-0000-0300-0000AD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6" name="Text Box 11">
          <a:extLst>
            <a:ext uri="{FF2B5EF4-FFF2-40B4-BE49-F238E27FC236}">
              <a16:creationId xmlns:a16="http://schemas.microsoft.com/office/drawing/2014/main" id="{00000000-0008-0000-0300-0000AE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7" name="Text Box 8">
          <a:extLst>
            <a:ext uri="{FF2B5EF4-FFF2-40B4-BE49-F238E27FC236}">
              <a16:creationId xmlns:a16="http://schemas.microsoft.com/office/drawing/2014/main" id="{00000000-0008-0000-0300-0000AF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8" name="Text Box 9">
          <a:extLst>
            <a:ext uri="{FF2B5EF4-FFF2-40B4-BE49-F238E27FC236}">
              <a16:creationId xmlns:a16="http://schemas.microsoft.com/office/drawing/2014/main" id="{00000000-0008-0000-0300-0000B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9" name="Text Box 11">
          <a:extLst>
            <a:ext uri="{FF2B5EF4-FFF2-40B4-BE49-F238E27FC236}">
              <a16:creationId xmlns:a16="http://schemas.microsoft.com/office/drawing/2014/main" id="{00000000-0008-0000-0300-0000B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0" name="Text Box 8">
          <a:extLst>
            <a:ext uri="{FF2B5EF4-FFF2-40B4-BE49-F238E27FC236}">
              <a16:creationId xmlns:a16="http://schemas.microsoft.com/office/drawing/2014/main" id="{00000000-0008-0000-0300-0000B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1" name="Text Box 9">
          <a:extLst>
            <a:ext uri="{FF2B5EF4-FFF2-40B4-BE49-F238E27FC236}">
              <a16:creationId xmlns:a16="http://schemas.microsoft.com/office/drawing/2014/main" id="{00000000-0008-0000-0300-0000B3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2" name="Text Box 11">
          <a:extLst>
            <a:ext uri="{FF2B5EF4-FFF2-40B4-BE49-F238E27FC236}">
              <a16:creationId xmlns:a16="http://schemas.microsoft.com/office/drawing/2014/main" id="{00000000-0008-0000-0300-0000B4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3" name="Text Box 8">
          <a:extLst>
            <a:ext uri="{FF2B5EF4-FFF2-40B4-BE49-F238E27FC236}">
              <a16:creationId xmlns:a16="http://schemas.microsoft.com/office/drawing/2014/main" id="{00000000-0008-0000-0300-0000B5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4" name="Text Box 9">
          <a:extLst>
            <a:ext uri="{FF2B5EF4-FFF2-40B4-BE49-F238E27FC236}">
              <a16:creationId xmlns:a16="http://schemas.microsoft.com/office/drawing/2014/main" id="{00000000-0008-0000-0300-0000B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5" name="Text Box 11">
          <a:extLst>
            <a:ext uri="{FF2B5EF4-FFF2-40B4-BE49-F238E27FC236}">
              <a16:creationId xmlns:a16="http://schemas.microsoft.com/office/drawing/2014/main" id="{00000000-0008-0000-0300-0000B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816" name="Text Box 8">
          <a:extLst>
            <a:ext uri="{FF2B5EF4-FFF2-40B4-BE49-F238E27FC236}">
              <a16:creationId xmlns:a16="http://schemas.microsoft.com/office/drawing/2014/main" id="{00000000-0008-0000-0300-0000B8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17" name="Text Box 11">
          <a:extLst>
            <a:ext uri="{FF2B5EF4-FFF2-40B4-BE49-F238E27FC236}">
              <a16:creationId xmlns:a16="http://schemas.microsoft.com/office/drawing/2014/main" id="{00000000-0008-0000-0300-0000B9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8" name="Text Box 8">
          <a:extLst>
            <a:ext uri="{FF2B5EF4-FFF2-40B4-BE49-F238E27FC236}">
              <a16:creationId xmlns:a16="http://schemas.microsoft.com/office/drawing/2014/main" id="{00000000-0008-0000-0300-0000BA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9" name="Text Box 9">
          <a:extLst>
            <a:ext uri="{FF2B5EF4-FFF2-40B4-BE49-F238E27FC236}">
              <a16:creationId xmlns:a16="http://schemas.microsoft.com/office/drawing/2014/main" id="{00000000-0008-0000-0300-0000BB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20" name="Text Box 11">
          <a:extLst>
            <a:ext uri="{FF2B5EF4-FFF2-40B4-BE49-F238E27FC236}">
              <a16:creationId xmlns:a16="http://schemas.microsoft.com/office/drawing/2014/main" id="{00000000-0008-0000-0300-0000BC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1" name="Text Box 8">
          <a:extLst>
            <a:ext uri="{FF2B5EF4-FFF2-40B4-BE49-F238E27FC236}">
              <a16:creationId xmlns:a16="http://schemas.microsoft.com/office/drawing/2014/main" id="{00000000-0008-0000-0300-0000BD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2" name="Text Box 9">
          <a:extLst>
            <a:ext uri="{FF2B5EF4-FFF2-40B4-BE49-F238E27FC236}">
              <a16:creationId xmlns:a16="http://schemas.microsoft.com/office/drawing/2014/main" id="{00000000-0008-0000-0300-0000BE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3" name="Text Box 11">
          <a:extLst>
            <a:ext uri="{FF2B5EF4-FFF2-40B4-BE49-F238E27FC236}">
              <a16:creationId xmlns:a16="http://schemas.microsoft.com/office/drawing/2014/main" id="{00000000-0008-0000-0300-0000BF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24" name="Text Box 8">
          <a:extLst>
            <a:ext uri="{FF2B5EF4-FFF2-40B4-BE49-F238E27FC236}">
              <a16:creationId xmlns:a16="http://schemas.microsoft.com/office/drawing/2014/main" id="{00000000-0008-0000-0300-0000C0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25" name="Text Box 9">
          <a:extLst>
            <a:ext uri="{FF2B5EF4-FFF2-40B4-BE49-F238E27FC236}">
              <a16:creationId xmlns:a16="http://schemas.microsoft.com/office/drawing/2014/main" id="{00000000-0008-0000-0300-0000C1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26" name="Text Box 11">
          <a:extLst>
            <a:ext uri="{FF2B5EF4-FFF2-40B4-BE49-F238E27FC236}">
              <a16:creationId xmlns:a16="http://schemas.microsoft.com/office/drawing/2014/main" id="{00000000-0008-0000-0300-0000C2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7" name="Text Box 8">
          <a:extLst>
            <a:ext uri="{FF2B5EF4-FFF2-40B4-BE49-F238E27FC236}">
              <a16:creationId xmlns:a16="http://schemas.microsoft.com/office/drawing/2014/main" id="{00000000-0008-0000-0300-0000C3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8" name="Text Box 9">
          <a:extLst>
            <a:ext uri="{FF2B5EF4-FFF2-40B4-BE49-F238E27FC236}">
              <a16:creationId xmlns:a16="http://schemas.microsoft.com/office/drawing/2014/main" id="{00000000-0008-0000-0300-0000C4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9" name="Text Box 11">
          <a:extLst>
            <a:ext uri="{FF2B5EF4-FFF2-40B4-BE49-F238E27FC236}">
              <a16:creationId xmlns:a16="http://schemas.microsoft.com/office/drawing/2014/main" id="{00000000-0008-0000-0300-0000C5160000}"/>
            </a:ext>
          </a:extLst>
        </xdr:cNvPr>
        <xdr:cNvSpPr txBox="1">
          <a:spLocks noChangeArrowheads="1"/>
        </xdr:cNvSpPr>
      </xdr:nvSpPr>
      <xdr:spPr bwMode="auto">
        <a:xfrm>
          <a:off x="333375" y="270891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30" name="Text Box 8">
          <a:extLst>
            <a:ext uri="{FF2B5EF4-FFF2-40B4-BE49-F238E27FC236}">
              <a16:creationId xmlns:a16="http://schemas.microsoft.com/office/drawing/2014/main" id="{00000000-0008-0000-0300-0000C6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31" name="Text Box 9">
          <a:extLst>
            <a:ext uri="{FF2B5EF4-FFF2-40B4-BE49-F238E27FC236}">
              <a16:creationId xmlns:a16="http://schemas.microsoft.com/office/drawing/2014/main" id="{00000000-0008-0000-0300-0000C7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32" name="Text Box 11">
          <a:extLst>
            <a:ext uri="{FF2B5EF4-FFF2-40B4-BE49-F238E27FC236}">
              <a16:creationId xmlns:a16="http://schemas.microsoft.com/office/drawing/2014/main" id="{00000000-0008-0000-0300-0000C8160000}"/>
            </a:ext>
          </a:extLst>
        </xdr:cNvPr>
        <xdr:cNvSpPr txBox="1">
          <a:spLocks noChangeArrowheads="1"/>
        </xdr:cNvSpPr>
      </xdr:nvSpPr>
      <xdr:spPr bwMode="auto">
        <a:xfrm>
          <a:off x="33337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833" name="Text Box 8">
          <a:extLst>
            <a:ext uri="{FF2B5EF4-FFF2-40B4-BE49-F238E27FC236}">
              <a16:creationId xmlns:a16="http://schemas.microsoft.com/office/drawing/2014/main" id="{00000000-0008-0000-0300-0000C9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4" name="Text Box 11">
          <a:extLst>
            <a:ext uri="{FF2B5EF4-FFF2-40B4-BE49-F238E27FC236}">
              <a16:creationId xmlns:a16="http://schemas.microsoft.com/office/drawing/2014/main" id="{00000000-0008-0000-0300-0000CA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5" name="Text Box 11">
          <a:extLst>
            <a:ext uri="{FF2B5EF4-FFF2-40B4-BE49-F238E27FC236}">
              <a16:creationId xmlns:a16="http://schemas.microsoft.com/office/drawing/2014/main" id="{00000000-0008-0000-0300-0000CB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6" name="Text Box 11">
          <a:extLst>
            <a:ext uri="{FF2B5EF4-FFF2-40B4-BE49-F238E27FC236}">
              <a16:creationId xmlns:a16="http://schemas.microsoft.com/office/drawing/2014/main" id="{00000000-0008-0000-0300-0000CC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7" name="Text Box 11">
          <a:extLst>
            <a:ext uri="{FF2B5EF4-FFF2-40B4-BE49-F238E27FC236}">
              <a16:creationId xmlns:a16="http://schemas.microsoft.com/office/drawing/2014/main" id="{00000000-0008-0000-0300-0000CD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8" name="Text Box 11">
          <a:extLst>
            <a:ext uri="{FF2B5EF4-FFF2-40B4-BE49-F238E27FC236}">
              <a16:creationId xmlns:a16="http://schemas.microsoft.com/office/drawing/2014/main" id="{00000000-0008-0000-0300-0000CE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9" name="Text Box 11">
          <a:extLst>
            <a:ext uri="{FF2B5EF4-FFF2-40B4-BE49-F238E27FC236}">
              <a16:creationId xmlns:a16="http://schemas.microsoft.com/office/drawing/2014/main" id="{00000000-0008-0000-0300-0000CF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40" name="Text Box 11">
          <a:extLst>
            <a:ext uri="{FF2B5EF4-FFF2-40B4-BE49-F238E27FC236}">
              <a16:creationId xmlns:a16="http://schemas.microsoft.com/office/drawing/2014/main" id="{00000000-0008-0000-0300-0000D0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41" name="Text Box 11">
          <a:extLst>
            <a:ext uri="{FF2B5EF4-FFF2-40B4-BE49-F238E27FC236}">
              <a16:creationId xmlns:a16="http://schemas.microsoft.com/office/drawing/2014/main" id="{00000000-0008-0000-0300-0000D1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42" name="Text Box 11">
          <a:extLst>
            <a:ext uri="{FF2B5EF4-FFF2-40B4-BE49-F238E27FC236}">
              <a16:creationId xmlns:a16="http://schemas.microsoft.com/office/drawing/2014/main" id="{00000000-0008-0000-0300-0000D2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843" name="Text Box 8">
          <a:extLst>
            <a:ext uri="{FF2B5EF4-FFF2-40B4-BE49-F238E27FC236}">
              <a16:creationId xmlns:a16="http://schemas.microsoft.com/office/drawing/2014/main" id="{00000000-0008-0000-0300-0000D3160000}"/>
            </a:ext>
          </a:extLst>
        </xdr:cNvPr>
        <xdr:cNvSpPr txBox="1">
          <a:spLocks noChangeArrowheads="1"/>
        </xdr:cNvSpPr>
      </xdr:nvSpPr>
      <xdr:spPr bwMode="auto">
        <a:xfrm>
          <a:off x="390525" y="27089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44" name="Text Box 11">
          <a:extLst>
            <a:ext uri="{FF2B5EF4-FFF2-40B4-BE49-F238E27FC236}">
              <a16:creationId xmlns:a16="http://schemas.microsoft.com/office/drawing/2014/main" id="{00000000-0008-0000-0300-0000D4160000}"/>
            </a:ext>
          </a:extLst>
        </xdr:cNvPr>
        <xdr:cNvSpPr txBox="1">
          <a:spLocks noChangeArrowheads="1"/>
        </xdr:cNvSpPr>
      </xdr:nvSpPr>
      <xdr:spPr bwMode="auto">
        <a:xfrm>
          <a:off x="304800" y="270891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424543</xdr:colOff>
      <xdr:row>53</xdr:row>
      <xdr:rowOff>0</xdr:rowOff>
    </xdr:from>
    <xdr:ext cx="160564" cy="1487261"/>
    <xdr:sp macro="" textlink="">
      <xdr:nvSpPr>
        <xdr:cNvPr id="5845" name="Text Box 11">
          <a:extLst>
            <a:ext uri="{FF2B5EF4-FFF2-40B4-BE49-F238E27FC236}">
              <a16:creationId xmlns:a16="http://schemas.microsoft.com/office/drawing/2014/main" id="{00000000-0008-0000-0300-0000D5160000}"/>
            </a:ext>
          </a:extLst>
        </xdr:cNvPr>
        <xdr:cNvSpPr txBox="1">
          <a:spLocks noChangeArrowheads="1"/>
        </xdr:cNvSpPr>
      </xdr:nvSpPr>
      <xdr:spPr bwMode="auto">
        <a:xfrm>
          <a:off x="329293" y="25793700"/>
          <a:ext cx="160564" cy="1487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372836</xdr:colOff>
      <xdr:row>53</xdr:row>
      <xdr:rowOff>0</xdr:rowOff>
    </xdr:from>
    <xdr:ext cx="179614" cy="993321"/>
    <xdr:sp macro="" textlink="">
      <xdr:nvSpPr>
        <xdr:cNvPr id="5846" name="Text Box 11">
          <a:extLst>
            <a:ext uri="{FF2B5EF4-FFF2-40B4-BE49-F238E27FC236}">
              <a16:creationId xmlns:a16="http://schemas.microsoft.com/office/drawing/2014/main" id="{00000000-0008-0000-0300-0000D6160000}"/>
            </a:ext>
          </a:extLst>
        </xdr:cNvPr>
        <xdr:cNvSpPr txBox="1">
          <a:spLocks noChangeArrowheads="1"/>
        </xdr:cNvSpPr>
      </xdr:nvSpPr>
      <xdr:spPr bwMode="auto">
        <a:xfrm>
          <a:off x="334736" y="27878315"/>
          <a:ext cx="179614" cy="993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176893</xdr:colOff>
      <xdr:row>51</xdr:row>
      <xdr:rowOff>27214</xdr:rowOff>
    </xdr:from>
    <xdr:ext cx="76200" cy="28575"/>
    <xdr:sp macro="" textlink="">
      <xdr:nvSpPr>
        <xdr:cNvPr id="5847" name="Text Box 8">
          <a:extLst>
            <a:ext uri="{FF2B5EF4-FFF2-40B4-BE49-F238E27FC236}">
              <a16:creationId xmlns:a16="http://schemas.microsoft.com/office/drawing/2014/main" id="{00000000-0008-0000-0300-0000D7160000}"/>
            </a:ext>
          </a:extLst>
        </xdr:cNvPr>
        <xdr:cNvSpPr txBox="1">
          <a:spLocks noChangeArrowheads="1"/>
        </xdr:cNvSpPr>
      </xdr:nvSpPr>
      <xdr:spPr bwMode="auto">
        <a:xfrm>
          <a:off x="510268" y="27944989"/>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48" name="Text Box 9">
          <a:extLst>
            <a:ext uri="{FF2B5EF4-FFF2-40B4-BE49-F238E27FC236}">
              <a16:creationId xmlns:a16="http://schemas.microsoft.com/office/drawing/2014/main" id="{00000000-0008-0000-0300-0000D8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49" name="Text Box 11">
          <a:extLst>
            <a:ext uri="{FF2B5EF4-FFF2-40B4-BE49-F238E27FC236}">
              <a16:creationId xmlns:a16="http://schemas.microsoft.com/office/drawing/2014/main" id="{00000000-0008-0000-0300-0000D9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0" name="Text Box 8">
          <a:extLst>
            <a:ext uri="{FF2B5EF4-FFF2-40B4-BE49-F238E27FC236}">
              <a16:creationId xmlns:a16="http://schemas.microsoft.com/office/drawing/2014/main" id="{00000000-0008-0000-0300-0000DA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1" name="Text Box 9">
          <a:extLst>
            <a:ext uri="{FF2B5EF4-FFF2-40B4-BE49-F238E27FC236}">
              <a16:creationId xmlns:a16="http://schemas.microsoft.com/office/drawing/2014/main" id="{00000000-0008-0000-0300-0000DB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2" name="Text Box 11">
          <a:extLst>
            <a:ext uri="{FF2B5EF4-FFF2-40B4-BE49-F238E27FC236}">
              <a16:creationId xmlns:a16="http://schemas.microsoft.com/office/drawing/2014/main" id="{00000000-0008-0000-0300-0000DC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3" name="Text Box 11">
          <a:extLst>
            <a:ext uri="{FF2B5EF4-FFF2-40B4-BE49-F238E27FC236}">
              <a16:creationId xmlns:a16="http://schemas.microsoft.com/office/drawing/2014/main" id="{00000000-0008-0000-0300-0000DD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4" name="Text Box 9">
          <a:extLst>
            <a:ext uri="{FF2B5EF4-FFF2-40B4-BE49-F238E27FC236}">
              <a16:creationId xmlns:a16="http://schemas.microsoft.com/office/drawing/2014/main" id="{00000000-0008-0000-0300-0000DE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5" name="Text Box 11">
          <a:extLst>
            <a:ext uri="{FF2B5EF4-FFF2-40B4-BE49-F238E27FC236}">
              <a16:creationId xmlns:a16="http://schemas.microsoft.com/office/drawing/2014/main" id="{00000000-0008-0000-0300-0000DF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6" name="Text Box 8">
          <a:extLst>
            <a:ext uri="{FF2B5EF4-FFF2-40B4-BE49-F238E27FC236}">
              <a16:creationId xmlns:a16="http://schemas.microsoft.com/office/drawing/2014/main" id="{00000000-0008-0000-0300-0000E0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7" name="Text Box 9">
          <a:extLst>
            <a:ext uri="{FF2B5EF4-FFF2-40B4-BE49-F238E27FC236}">
              <a16:creationId xmlns:a16="http://schemas.microsoft.com/office/drawing/2014/main" id="{00000000-0008-0000-0300-0000E1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8" name="Text Box 11">
          <a:extLst>
            <a:ext uri="{FF2B5EF4-FFF2-40B4-BE49-F238E27FC236}">
              <a16:creationId xmlns:a16="http://schemas.microsoft.com/office/drawing/2014/main" id="{00000000-0008-0000-0300-0000E2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9" name="Text Box 8">
          <a:extLst>
            <a:ext uri="{FF2B5EF4-FFF2-40B4-BE49-F238E27FC236}">
              <a16:creationId xmlns:a16="http://schemas.microsoft.com/office/drawing/2014/main" id="{00000000-0008-0000-0300-0000E3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0" name="Text Box 9">
          <a:extLst>
            <a:ext uri="{FF2B5EF4-FFF2-40B4-BE49-F238E27FC236}">
              <a16:creationId xmlns:a16="http://schemas.microsoft.com/office/drawing/2014/main" id="{00000000-0008-0000-0300-0000E4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1" name="Text Box 11">
          <a:extLst>
            <a:ext uri="{FF2B5EF4-FFF2-40B4-BE49-F238E27FC236}">
              <a16:creationId xmlns:a16="http://schemas.microsoft.com/office/drawing/2014/main" id="{00000000-0008-0000-0300-0000E5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2" name="Text Box 8">
          <a:extLst>
            <a:ext uri="{FF2B5EF4-FFF2-40B4-BE49-F238E27FC236}">
              <a16:creationId xmlns:a16="http://schemas.microsoft.com/office/drawing/2014/main" id="{00000000-0008-0000-0300-0000E6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3" name="Text Box 9">
          <a:extLst>
            <a:ext uri="{FF2B5EF4-FFF2-40B4-BE49-F238E27FC236}">
              <a16:creationId xmlns:a16="http://schemas.microsoft.com/office/drawing/2014/main" id="{00000000-0008-0000-0300-0000E7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4" name="Text Box 11">
          <a:extLst>
            <a:ext uri="{FF2B5EF4-FFF2-40B4-BE49-F238E27FC236}">
              <a16:creationId xmlns:a16="http://schemas.microsoft.com/office/drawing/2014/main" id="{00000000-0008-0000-0300-0000E8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5" name="Text Box 8">
          <a:extLst>
            <a:ext uri="{FF2B5EF4-FFF2-40B4-BE49-F238E27FC236}">
              <a16:creationId xmlns:a16="http://schemas.microsoft.com/office/drawing/2014/main" id="{00000000-0008-0000-0300-0000E9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6" name="Text Box 9">
          <a:extLst>
            <a:ext uri="{FF2B5EF4-FFF2-40B4-BE49-F238E27FC236}">
              <a16:creationId xmlns:a16="http://schemas.microsoft.com/office/drawing/2014/main" id="{00000000-0008-0000-0300-0000EA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7" name="Text Box 11">
          <a:extLst>
            <a:ext uri="{FF2B5EF4-FFF2-40B4-BE49-F238E27FC236}">
              <a16:creationId xmlns:a16="http://schemas.microsoft.com/office/drawing/2014/main" id="{00000000-0008-0000-0300-0000EB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8" name="Text Box 8">
          <a:extLst>
            <a:ext uri="{FF2B5EF4-FFF2-40B4-BE49-F238E27FC236}">
              <a16:creationId xmlns:a16="http://schemas.microsoft.com/office/drawing/2014/main" id="{00000000-0008-0000-0300-0000EC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9" name="Text Box 9">
          <a:extLst>
            <a:ext uri="{FF2B5EF4-FFF2-40B4-BE49-F238E27FC236}">
              <a16:creationId xmlns:a16="http://schemas.microsoft.com/office/drawing/2014/main" id="{00000000-0008-0000-0300-0000ED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0" name="Text Box 11">
          <a:extLst>
            <a:ext uri="{FF2B5EF4-FFF2-40B4-BE49-F238E27FC236}">
              <a16:creationId xmlns:a16="http://schemas.microsoft.com/office/drawing/2014/main" id="{00000000-0008-0000-0300-0000EE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1" name="Text Box 8">
          <a:extLst>
            <a:ext uri="{FF2B5EF4-FFF2-40B4-BE49-F238E27FC236}">
              <a16:creationId xmlns:a16="http://schemas.microsoft.com/office/drawing/2014/main" id="{00000000-0008-0000-0300-0000EF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2" name="Text Box 9">
          <a:extLst>
            <a:ext uri="{FF2B5EF4-FFF2-40B4-BE49-F238E27FC236}">
              <a16:creationId xmlns:a16="http://schemas.microsoft.com/office/drawing/2014/main" id="{00000000-0008-0000-0300-0000F0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3" name="Text Box 11">
          <a:extLst>
            <a:ext uri="{FF2B5EF4-FFF2-40B4-BE49-F238E27FC236}">
              <a16:creationId xmlns:a16="http://schemas.microsoft.com/office/drawing/2014/main" id="{00000000-0008-0000-0300-0000F1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4" name="Text Box 8">
          <a:extLst>
            <a:ext uri="{FF2B5EF4-FFF2-40B4-BE49-F238E27FC236}">
              <a16:creationId xmlns:a16="http://schemas.microsoft.com/office/drawing/2014/main" id="{00000000-0008-0000-0300-0000F2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5" name="Text Box 9">
          <a:extLst>
            <a:ext uri="{FF2B5EF4-FFF2-40B4-BE49-F238E27FC236}">
              <a16:creationId xmlns:a16="http://schemas.microsoft.com/office/drawing/2014/main" id="{00000000-0008-0000-0300-0000F3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6" name="Text Box 11">
          <a:extLst>
            <a:ext uri="{FF2B5EF4-FFF2-40B4-BE49-F238E27FC236}">
              <a16:creationId xmlns:a16="http://schemas.microsoft.com/office/drawing/2014/main" id="{00000000-0008-0000-0300-0000F4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7" name="Text Box 8">
          <a:extLst>
            <a:ext uri="{FF2B5EF4-FFF2-40B4-BE49-F238E27FC236}">
              <a16:creationId xmlns:a16="http://schemas.microsoft.com/office/drawing/2014/main" id="{00000000-0008-0000-0300-0000F5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8" name="Text Box 9">
          <a:extLst>
            <a:ext uri="{FF2B5EF4-FFF2-40B4-BE49-F238E27FC236}">
              <a16:creationId xmlns:a16="http://schemas.microsoft.com/office/drawing/2014/main" id="{00000000-0008-0000-0300-0000F6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9" name="Text Box 11">
          <a:extLst>
            <a:ext uri="{FF2B5EF4-FFF2-40B4-BE49-F238E27FC236}">
              <a16:creationId xmlns:a16="http://schemas.microsoft.com/office/drawing/2014/main" id="{00000000-0008-0000-0300-0000F7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0" name="Text Box 8">
          <a:extLst>
            <a:ext uri="{FF2B5EF4-FFF2-40B4-BE49-F238E27FC236}">
              <a16:creationId xmlns:a16="http://schemas.microsoft.com/office/drawing/2014/main" id="{00000000-0008-0000-0300-0000F8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1" name="Text Box 9">
          <a:extLst>
            <a:ext uri="{FF2B5EF4-FFF2-40B4-BE49-F238E27FC236}">
              <a16:creationId xmlns:a16="http://schemas.microsoft.com/office/drawing/2014/main" id="{00000000-0008-0000-0300-0000F9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2" name="Text Box 11">
          <a:extLst>
            <a:ext uri="{FF2B5EF4-FFF2-40B4-BE49-F238E27FC236}">
              <a16:creationId xmlns:a16="http://schemas.microsoft.com/office/drawing/2014/main" id="{00000000-0008-0000-0300-0000FA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3" name="Text Box 8">
          <a:extLst>
            <a:ext uri="{FF2B5EF4-FFF2-40B4-BE49-F238E27FC236}">
              <a16:creationId xmlns:a16="http://schemas.microsoft.com/office/drawing/2014/main" id="{00000000-0008-0000-0300-0000FB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4" name="Text Box 9">
          <a:extLst>
            <a:ext uri="{FF2B5EF4-FFF2-40B4-BE49-F238E27FC236}">
              <a16:creationId xmlns:a16="http://schemas.microsoft.com/office/drawing/2014/main" id="{00000000-0008-0000-0300-0000FC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5" name="Text Box 11">
          <a:extLst>
            <a:ext uri="{FF2B5EF4-FFF2-40B4-BE49-F238E27FC236}">
              <a16:creationId xmlns:a16="http://schemas.microsoft.com/office/drawing/2014/main" id="{00000000-0008-0000-0300-0000FD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6" name="Text Box 8">
          <a:extLst>
            <a:ext uri="{FF2B5EF4-FFF2-40B4-BE49-F238E27FC236}">
              <a16:creationId xmlns:a16="http://schemas.microsoft.com/office/drawing/2014/main" id="{00000000-0008-0000-0300-0000FE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7" name="Text Box 9">
          <a:extLst>
            <a:ext uri="{FF2B5EF4-FFF2-40B4-BE49-F238E27FC236}">
              <a16:creationId xmlns:a16="http://schemas.microsoft.com/office/drawing/2014/main" id="{00000000-0008-0000-0300-0000FF16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8" name="Text Box 11">
          <a:extLst>
            <a:ext uri="{FF2B5EF4-FFF2-40B4-BE49-F238E27FC236}">
              <a16:creationId xmlns:a16="http://schemas.microsoft.com/office/drawing/2014/main" id="{00000000-0008-0000-0300-00000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889" name="Text Box 8">
          <a:extLst>
            <a:ext uri="{FF2B5EF4-FFF2-40B4-BE49-F238E27FC236}">
              <a16:creationId xmlns:a16="http://schemas.microsoft.com/office/drawing/2014/main" id="{00000000-0008-0000-0300-000001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890" name="Text Box 11">
          <a:extLst>
            <a:ext uri="{FF2B5EF4-FFF2-40B4-BE49-F238E27FC236}">
              <a16:creationId xmlns:a16="http://schemas.microsoft.com/office/drawing/2014/main" id="{00000000-0008-0000-0300-000002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1" name="Text Box 8">
          <a:extLst>
            <a:ext uri="{FF2B5EF4-FFF2-40B4-BE49-F238E27FC236}">
              <a16:creationId xmlns:a16="http://schemas.microsoft.com/office/drawing/2014/main" id="{00000000-0008-0000-0300-00000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2" name="Text Box 9">
          <a:extLst>
            <a:ext uri="{FF2B5EF4-FFF2-40B4-BE49-F238E27FC236}">
              <a16:creationId xmlns:a16="http://schemas.microsoft.com/office/drawing/2014/main" id="{00000000-0008-0000-0300-00000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3" name="Text Box 11">
          <a:extLst>
            <a:ext uri="{FF2B5EF4-FFF2-40B4-BE49-F238E27FC236}">
              <a16:creationId xmlns:a16="http://schemas.microsoft.com/office/drawing/2014/main" id="{00000000-0008-0000-0300-00000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5894" name="Text Box 11">
          <a:extLst>
            <a:ext uri="{FF2B5EF4-FFF2-40B4-BE49-F238E27FC236}">
              <a16:creationId xmlns:a16="http://schemas.microsoft.com/office/drawing/2014/main" id="{00000000-0008-0000-0300-00000617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895" name="Text Box 8">
          <a:extLst>
            <a:ext uri="{FF2B5EF4-FFF2-40B4-BE49-F238E27FC236}">
              <a16:creationId xmlns:a16="http://schemas.microsoft.com/office/drawing/2014/main" id="{00000000-0008-0000-0300-000007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896" name="Text Box 9">
          <a:extLst>
            <a:ext uri="{FF2B5EF4-FFF2-40B4-BE49-F238E27FC236}">
              <a16:creationId xmlns:a16="http://schemas.microsoft.com/office/drawing/2014/main" id="{00000000-0008-0000-0300-000008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897" name="Text Box 11">
          <a:extLst>
            <a:ext uri="{FF2B5EF4-FFF2-40B4-BE49-F238E27FC236}">
              <a16:creationId xmlns:a16="http://schemas.microsoft.com/office/drawing/2014/main" id="{00000000-0008-0000-0300-000009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8" name="Text Box 8">
          <a:extLst>
            <a:ext uri="{FF2B5EF4-FFF2-40B4-BE49-F238E27FC236}">
              <a16:creationId xmlns:a16="http://schemas.microsoft.com/office/drawing/2014/main" id="{00000000-0008-0000-0300-00000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9" name="Text Box 9">
          <a:extLst>
            <a:ext uri="{FF2B5EF4-FFF2-40B4-BE49-F238E27FC236}">
              <a16:creationId xmlns:a16="http://schemas.microsoft.com/office/drawing/2014/main" id="{00000000-0008-0000-0300-00000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00" name="Text Box 11">
          <a:extLst>
            <a:ext uri="{FF2B5EF4-FFF2-40B4-BE49-F238E27FC236}">
              <a16:creationId xmlns:a16="http://schemas.microsoft.com/office/drawing/2014/main" id="{00000000-0008-0000-0300-00000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01" name="Text Box 8">
          <a:extLst>
            <a:ext uri="{FF2B5EF4-FFF2-40B4-BE49-F238E27FC236}">
              <a16:creationId xmlns:a16="http://schemas.microsoft.com/office/drawing/2014/main" id="{00000000-0008-0000-0300-00000D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02" name="Text Box 9">
          <a:extLst>
            <a:ext uri="{FF2B5EF4-FFF2-40B4-BE49-F238E27FC236}">
              <a16:creationId xmlns:a16="http://schemas.microsoft.com/office/drawing/2014/main" id="{00000000-0008-0000-0300-00000E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03" name="Text Box 11">
          <a:extLst>
            <a:ext uri="{FF2B5EF4-FFF2-40B4-BE49-F238E27FC236}">
              <a16:creationId xmlns:a16="http://schemas.microsoft.com/office/drawing/2014/main" id="{00000000-0008-0000-0300-00000F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04" name="Text Box 8">
          <a:extLst>
            <a:ext uri="{FF2B5EF4-FFF2-40B4-BE49-F238E27FC236}">
              <a16:creationId xmlns:a16="http://schemas.microsoft.com/office/drawing/2014/main" id="{00000000-0008-0000-0300-00001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05" name="Text Box 9">
          <a:extLst>
            <a:ext uri="{FF2B5EF4-FFF2-40B4-BE49-F238E27FC236}">
              <a16:creationId xmlns:a16="http://schemas.microsoft.com/office/drawing/2014/main" id="{00000000-0008-0000-0300-00001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06" name="Text Box 11">
          <a:extLst>
            <a:ext uri="{FF2B5EF4-FFF2-40B4-BE49-F238E27FC236}">
              <a16:creationId xmlns:a16="http://schemas.microsoft.com/office/drawing/2014/main" id="{00000000-0008-0000-0300-00001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07" name="Text Box 8">
          <a:extLst>
            <a:ext uri="{FF2B5EF4-FFF2-40B4-BE49-F238E27FC236}">
              <a16:creationId xmlns:a16="http://schemas.microsoft.com/office/drawing/2014/main" id="{00000000-0008-0000-0300-000013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08" name="Text Box 11">
          <a:extLst>
            <a:ext uri="{FF2B5EF4-FFF2-40B4-BE49-F238E27FC236}">
              <a16:creationId xmlns:a16="http://schemas.microsoft.com/office/drawing/2014/main" id="{00000000-0008-0000-0300-000014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09" name="Text Box 11">
          <a:extLst>
            <a:ext uri="{FF2B5EF4-FFF2-40B4-BE49-F238E27FC236}">
              <a16:creationId xmlns:a16="http://schemas.microsoft.com/office/drawing/2014/main" id="{00000000-0008-0000-0300-000015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0" name="Text Box 11">
          <a:extLst>
            <a:ext uri="{FF2B5EF4-FFF2-40B4-BE49-F238E27FC236}">
              <a16:creationId xmlns:a16="http://schemas.microsoft.com/office/drawing/2014/main" id="{00000000-0008-0000-0300-000016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1" name="Text Box 11">
          <a:extLst>
            <a:ext uri="{FF2B5EF4-FFF2-40B4-BE49-F238E27FC236}">
              <a16:creationId xmlns:a16="http://schemas.microsoft.com/office/drawing/2014/main" id="{00000000-0008-0000-0300-000017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2" name="Text Box 11">
          <a:extLst>
            <a:ext uri="{FF2B5EF4-FFF2-40B4-BE49-F238E27FC236}">
              <a16:creationId xmlns:a16="http://schemas.microsoft.com/office/drawing/2014/main" id="{00000000-0008-0000-0300-000018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3" name="Text Box 11">
          <a:extLst>
            <a:ext uri="{FF2B5EF4-FFF2-40B4-BE49-F238E27FC236}">
              <a16:creationId xmlns:a16="http://schemas.microsoft.com/office/drawing/2014/main" id="{00000000-0008-0000-0300-000019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4" name="Text Box 11">
          <a:extLst>
            <a:ext uri="{FF2B5EF4-FFF2-40B4-BE49-F238E27FC236}">
              <a16:creationId xmlns:a16="http://schemas.microsoft.com/office/drawing/2014/main" id="{00000000-0008-0000-0300-00001A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5" name="Text Box 11">
          <a:extLst>
            <a:ext uri="{FF2B5EF4-FFF2-40B4-BE49-F238E27FC236}">
              <a16:creationId xmlns:a16="http://schemas.microsoft.com/office/drawing/2014/main" id="{00000000-0008-0000-0300-00001B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6" name="Text Box 11">
          <a:extLst>
            <a:ext uri="{FF2B5EF4-FFF2-40B4-BE49-F238E27FC236}">
              <a16:creationId xmlns:a16="http://schemas.microsoft.com/office/drawing/2014/main" id="{00000000-0008-0000-0300-00001C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17" name="Text Box 8">
          <a:extLst>
            <a:ext uri="{FF2B5EF4-FFF2-40B4-BE49-F238E27FC236}">
              <a16:creationId xmlns:a16="http://schemas.microsoft.com/office/drawing/2014/main" id="{00000000-0008-0000-0300-00001D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8" name="Text Box 11">
          <a:extLst>
            <a:ext uri="{FF2B5EF4-FFF2-40B4-BE49-F238E27FC236}">
              <a16:creationId xmlns:a16="http://schemas.microsoft.com/office/drawing/2014/main" id="{00000000-0008-0000-0300-00001E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19" name="Text Box 9">
          <a:extLst>
            <a:ext uri="{FF2B5EF4-FFF2-40B4-BE49-F238E27FC236}">
              <a16:creationId xmlns:a16="http://schemas.microsoft.com/office/drawing/2014/main" id="{00000000-0008-0000-0300-00001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0" name="Text Box 11">
          <a:extLst>
            <a:ext uri="{FF2B5EF4-FFF2-40B4-BE49-F238E27FC236}">
              <a16:creationId xmlns:a16="http://schemas.microsoft.com/office/drawing/2014/main" id="{00000000-0008-0000-0300-00002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1" name="Text Box 8">
          <a:extLst>
            <a:ext uri="{FF2B5EF4-FFF2-40B4-BE49-F238E27FC236}">
              <a16:creationId xmlns:a16="http://schemas.microsoft.com/office/drawing/2014/main" id="{00000000-0008-0000-0300-00002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2" name="Text Box 9">
          <a:extLst>
            <a:ext uri="{FF2B5EF4-FFF2-40B4-BE49-F238E27FC236}">
              <a16:creationId xmlns:a16="http://schemas.microsoft.com/office/drawing/2014/main" id="{00000000-0008-0000-0300-00002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3" name="Text Box 11">
          <a:extLst>
            <a:ext uri="{FF2B5EF4-FFF2-40B4-BE49-F238E27FC236}">
              <a16:creationId xmlns:a16="http://schemas.microsoft.com/office/drawing/2014/main" id="{00000000-0008-0000-0300-00002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4" name="Text Box 8">
          <a:extLst>
            <a:ext uri="{FF2B5EF4-FFF2-40B4-BE49-F238E27FC236}">
              <a16:creationId xmlns:a16="http://schemas.microsoft.com/office/drawing/2014/main" id="{00000000-0008-0000-0300-00002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5" name="Text Box 9">
          <a:extLst>
            <a:ext uri="{FF2B5EF4-FFF2-40B4-BE49-F238E27FC236}">
              <a16:creationId xmlns:a16="http://schemas.microsoft.com/office/drawing/2014/main" id="{00000000-0008-0000-0300-00002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6" name="Text Box 11">
          <a:extLst>
            <a:ext uri="{FF2B5EF4-FFF2-40B4-BE49-F238E27FC236}">
              <a16:creationId xmlns:a16="http://schemas.microsoft.com/office/drawing/2014/main" id="{00000000-0008-0000-0300-00002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7" name="Text Box 8">
          <a:extLst>
            <a:ext uri="{FF2B5EF4-FFF2-40B4-BE49-F238E27FC236}">
              <a16:creationId xmlns:a16="http://schemas.microsoft.com/office/drawing/2014/main" id="{00000000-0008-0000-0300-00002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8" name="Text Box 9">
          <a:extLst>
            <a:ext uri="{FF2B5EF4-FFF2-40B4-BE49-F238E27FC236}">
              <a16:creationId xmlns:a16="http://schemas.microsoft.com/office/drawing/2014/main" id="{00000000-0008-0000-0300-00002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9" name="Text Box 11">
          <a:extLst>
            <a:ext uri="{FF2B5EF4-FFF2-40B4-BE49-F238E27FC236}">
              <a16:creationId xmlns:a16="http://schemas.microsoft.com/office/drawing/2014/main" id="{00000000-0008-0000-0300-00002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0" name="Text Box 8">
          <a:extLst>
            <a:ext uri="{FF2B5EF4-FFF2-40B4-BE49-F238E27FC236}">
              <a16:creationId xmlns:a16="http://schemas.microsoft.com/office/drawing/2014/main" id="{00000000-0008-0000-0300-00002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1" name="Text Box 9">
          <a:extLst>
            <a:ext uri="{FF2B5EF4-FFF2-40B4-BE49-F238E27FC236}">
              <a16:creationId xmlns:a16="http://schemas.microsoft.com/office/drawing/2014/main" id="{00000000-0008-0000-0300-00002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2" name="Text Box 11">
          <a:extLst>
            <a:ext uri="{FF2B5EF4-FFF2-40B4-BE49-F238E27FC236}">
              <a16:creationId xmlns:a16="http://schemas.microsoft.com/office/drawing/2014/main" id="{00000000-0008-0000-0300-00002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3" name="Text Box 8">
          <a:extLst>
            <a:ext uri="{FF2B5EF4-FFF2-40B4-BE49-F238E27FC236}">
              <a16:creationId xmlns:a16="http://schemas.microsoft.com/office/drawing/2014/main" id="{00000000-0008-0000-0300-00002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4" name="Text Box 9">
          <a:extLst>
            <a:ext uri="{FF2B5EF4-FFF2-40B4-BE49-F238E27FC236}">
              <a16:creationId xmlns:a16="http://schemas.microsoft.com/office/drawing/2014/main" id="{00000000-0008-0000-0300-00002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5" name="Text Box 11">
          <a:extLst>
            <a:ext uri="{FF2B5EF4-FFF2-40B4-BE49-F238E27FC236}">
              <a16:creationId xmlns:a16="http://schemas.microsoft.com/office/drawing/2014/main" id="{00000000-0008-0000-0300-00002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6" name="Text Box 8">
          <a:extLst>
            <a:ext uri="{FF2B5EF4-FFF2-40B4-BE49-F238E27FC236}">
              <a16:creationId xmlns:a16="http://schemas.microsoft.com/office/drawing/2014/main" id="{00000000-0008-0000-0300-00003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7" name="Text Box 9">
          <a:extLst>
            <a:ext uri="{FF2B5EF4-FFF2-40B4-BE49-F238E27FC236}">
              <a16:creationId xmlns:a16="http://schemas.microsoft.com/office/drawing/2014/main" id="{00000000-0008-0000-0300-00003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8" name="Text Box 11">
          <a:extLst>
            <a:ext uri="{FF2B5EF4-FFF2-40B4-BE49-F238E27FC236}">
              <a16:creationId xmlns:a16="http://schemas.microsoft.com/office/drawing/2014/main" id="{00000000-0008-0000-0300-00003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9" name="Text Box 8">
          <a:extLst>
            <a:ext uri="{FF2B5EF4-FFF2-40B4-BE49-F238E27FC236}">
              <a16:creationId xmlns:a16="http://schemas.microsoft.com/office/drawing/2014/main" id="{00000000-0008-0000-0300-00003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0" name="Text Box 9">
          <a:extLst>
            <a:ext uri="{FF2B5EF4-FFF2-40B4-BE49-F238E27FC236}">
              <a16:creationId xmlns:a16="http://schemas.microsoft.com/office/drawing/2014/main" id="{00000000-0008-0000-0300-00003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1" name="Text Box 11">
          <a:extLst>
            <a:ext uri="{FF2B5EF4-FFF2-40B4-BE49-F238E27FC236}">
              <a16:creationId xmlns:a16="http://schemas.microsoft.com/office/drawing/2014/main" id="{00000000-0008-0000-0300-00003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2" name="Text Box 8">
          <a:extLst>
            <a:ext uri="{FF2B5EF4-FFF2-40B4-BE49-F238E27FC236}">
              <a16:creationId xmlns:a16="http://schemas.microsoft.com/office/drawing/2014/main" id="{00000000-0008-0000-0300-00003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3" name="Text Box 9">
          <a:extLst>
            <a:ext uri="{FF2B5EF4-FFF2-40B4-BE49-F238E27FC236}">
              <a16:creationId xmlns:a16="http://schemas.microsoft.com/office/drawing/2014/main" id="{00000000-0008-0000-0300-00003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4" name="Text Box 11">
          <a:extLst>
            <a:ext uri="{FF2B5EF4-FFF2-40B4-BE49-F238E27FC236}">
              <a16:creationId xmlns:a16="http://schemas.microsoft.com/office/drawing/2014/main" id="{00000000-0008-0000-0300-00003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5" name="Text Box 8">
          <a:extLst>
            <a:ext uri="{FF2B5EF4-FFF2-40B4-BE49-F238E27FC236}">
              <a16:creationId xmlns:a16="http://schemas.microsoft.com/office/drawing/2014/main" id="{00000000-0008-0000-0300-00003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6" name="Text Box 9">
          <a:extLst>
            <a:ext uri="{FF2B5EF4-FFF2-40B4-BE49-F238E27FC236}">
              <a16:creationId xmlns:a16="http://schemas.microsoft.com/office/drawing/2014/main" id="{00000000-0008-0000-0300-00003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7" name="Text Box 11">
          <a:extLst>
            <a:ext uri="{FF2B5EF4-FFF2-40B4-BE49-F238E27FC236}">
              <a16:creationId xmlns:a16="http://schemas.microsoft.com/office/drawing/2014/main" id="{00000000-0008-0000-0300-00003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8" name="Text Box 8">
          <a:extLst>
            <a:ext uri="{FF2B5EF4-FFF2-40B4-BE49-F238E27FC236}">
              <a16:creationId xmlns:a16="http://schemas.microsoft.com/office/drawing/2014/main" id="{00000000-0008-0000-0300-00003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9" name="Text Box 9">
          <a:extLst>
            <a:ext uri="{FF2B5EF4-FFF2-40B4-BE49-F238E27FC236}">
              <a16:creationId xmlns:a16="http://schemas.microsoft.com/office/drawing/2014/main" id="{00000000-0008-0000-0300-00003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0" name="Text Box 11">
          <a:extLst>
            <a:ext uri="{FF2B5EF4-FFF2-40B4-BE49-F238E27FC236}">
              <a16:creationId xmlns:a16="http://schemas.microsoft.com/office/drawing/2014/main" id="{00000000-0008-0000-0300-00003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1" name="Text Box 8">
          <a:extLst>
            <a:ext uri="{FF2B5EF4-FFF2-40B4-BE49-F238E27FC236}">
              <a16:creationId xmlns:a16="http://schemas.microsoft.com/office/drawing/2014/main" id="{00000000-0008-0000-0300-00003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2" name="Text Box 9">
          <a:extLst>
            <a:ext uri="{FF2B5EF4-FFF2-40B4-BE49-F238E27FC236}">
              <a16:creationId xmlns:a16="http://schemas.microsoft.com/office/drawing/2014/main" id="{00000000-0008-0000-0300-00004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3" name="Text Box 11">
          <a:extLst>
            <a:ext uri="{FF2B5EF4-FFF2-40B4-BE49-F238E27FC236}">
              <a16:creationId xmlns:a16="http://schemas.microsoft.com/office/drawing/2014/main" id="{00000000-0008-0000-0300-00004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54" name="Text Box 8">
          <a:extLst>
            <a:ext uri="{FF2B5EF4-FFF2-40B4-BE49-F238E27FC236}">
              <a16:creationId xmlns:a16="http://schemas.microsoft.com/office/drawing/2014/main" id="{00000000-0008-0000-0300-000042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55" name="Text Box 11">
          <a:extLst>
            <a:ext uri="{FF2B5EF4-FFF2-40B4-BE49-F238E27FC236}">
              <a16:creationId xmlns:a16="http://schemas.microsoft.com/office/drawing/2014/main" id="{00000000-0008-0000-0300-000043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6" name="Text Box 8">
          <a:extLst>
            <a:ext uri="{FF2B5EF4-FFF2-40B4-BE49-F238E27FC236}">
              <a16:creationId xmlns:a16="http://schemas.microsoft.com/office/drawing/2014/main" id="{00000000-0008-0000-0300-00004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7" name="Text Box 9">
          <a:extLst>
            <a:ext uri="{FF2B5EF4-FFF2-40B4-BE49-F238E27FC236}">
              <a16:creationId xmlns:a16="http://schemas.microsoft.com/office/drawing/2014/main" id="{00000000-0008-0000-0300-00004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8" name="Text Box 11">
          <a:extLst>
            <a:ext uri="{FF2B5EF4-FFF2-40B4-BE49-F238E27FC236}">
              <a16:creationId xmlns:a16="http://schemas.microsoft.com/office/drawing/2014/main" id="{00000000-0008-0000-0300-00004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59" name="Text Box 8">
          <a:extLst>
            <a:ext uri="{FF2B5EF4-FFF2-40B4-BE49-F238E27FC236}">
              <a16:creationId xmlns:a16="http://schemas.microsoft.com/office/drawing/2014/main" id="{00000000-0008-0000-0300-000047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0" name="Text Box 9">
          <a:extLst>
            <a:ext uri="{FF2B5EF4-FFF2-40B4-BE49-F238E27FC236}">
              <a16:creationId xmlns:a16="http://schemas.microsoft.com/office/drawing/2014/main" id="{00000000-0008-0000-0300-000048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1" name="Text Box 11">
          <a:extLst>
            <a:ext uri="{FF2B5EF4-FFF2-40B4-BE49-F238E27FC236}">
              <a16:creationId xmlns:a16="http://schemas.microsoft.com/office/drawing/2014/main" id="{00000000-0008-0000-0300-000049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2" name="Text Box 8">
          <a:extLst>
            <a:ext uri="{FF2B5EF4-FFF2-40B4-BE49-F238E27FC236}">
              <a16:creationId xmlns:a16="http://schemas.microsoft.com/office/drawing/2014/main" id="{00000000-0008-0000-0300-00004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3" name="Text Box 9">
          <a:extLst>
            <a:ext uri="{FF2B5EF4-FFF2-40B4-BE49-F238E27FC236}">
              <a16:creationId xmlns:a16="http://schemas.microsoft.com/office/drawing/2014/main" id="{00000000-0008-0000-0300-00004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4" name="Text Box 11">
          <a:extLst>
            <a:ext uri="{FF2B5EF4-FFF2-40B4-BE49-F238E27FC236}">
              <a16:creationId xmlns:a16="http://schemas.microsoft.com/office/drawing/2014/main" id="{00000000-0008-0000-0300-00004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5" name="Text Box 8">
          <a:extLst>
            <a:ext uri="{FF2B5EF4-FFF2-40B4-BE49-F238E27FC236}">
              <a16:creationId xmlns:a16="http://schemas.microsoft.com/office/drawing/2014/main" id="{00000000-0008-0000-0300-00004D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6" name="Text Box 9">
          <a:extLst>
            <a:ext uri="{FF2B5EF4-FFF2-40B4-BE49-F238E27FC236}">
              <a16:creationId xmlns:a16="http://schemas.microsoft.com/office/drawing/2014/main" id="{00000000-0008-0000-0300-00004E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7" name="Text Box 11">
          <a:extLst>
            <a:ext uri="{FF2B5EF4-FFF2-40B4-BE49-F238E27FC236}">
              <a16:creationId xmlns:a16="http://schemas.microsoft.com/office/drawing/2014/main" id="{00000000-0008-0000-0300-00004F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8" name="Text Box 8">
          <a:extLst>
            <a:ext uri="{FF2B5EF4-FFF2-40B4-BE49-F238E27FC236}">
              <a16:creationId xmlns:a16="http://schemas.microsoft.com/office/drawing/2014/main" id="{00000000-0008-0000-0300-00005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9" name="Text Box 9">
          <a:extLst>
            <a:ext uri="{FF2B5EF4-FFF2-40B4-BE49-F238E27FC236}">
              <a16:creationId xmlns:a16="http://schemas.microsoft.com/office/drawing/2014/main" id="{00000000-0008-0000-0300-00005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70" name="Text Box 11">
          <a:extLst>
            <a:ext uri="{FF2B5EF4-FFF2-40B4-BE49-F238E27FC236}">
              <a16:creationId xmlns:a16="http://schemas.microsoft.com/office/drawing/2014/main" id="{00000000-0008-0000-0300-00005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71" name="Text Box 8">
          <a:extLst>
            <a:ext uri="{FF2B5EF4-FFF2-40B4-BE49-F238E27FC236}">
              <a16:creationId xmlns:a16="http://schemas.microsoft.com/office/drawing/2014/main" id="{00000000-0008-0000-0300-000053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2" name="Text Box 11">
          <a:extLst>
            <a:ext uri="{FF2B5EF4-FFF2-40B4-BE49-F238E27FC236}">
              <a16:creationId xmlns:a16="http://schemas.microsoft.com/office/drawing/2014/main" id="{00000000-0008-0000-0300-000054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3" name="Text Box 11">
          <a:extLst>
            <a:ext uri="{FF2B5EF4-FFF2-40B4-BE49-F238E27FC236}">
              <a16:creationId xmlns:a16="http://schemas.microsoft.com/office/drawing/2014/main" id="{00000000-0008-0000-0300-000055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4" name="Text Box 11">
          <a:extLst>
            <a:ext uri="{FF2B5EF4-FFF2-40B4-BE49-F238E27FC236}">
              <a16:creationId xmlns:a16="http://schemas.microsoft.com/office/drawing/2014/main" id="{00000000-0008-0000-0300-000056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5" name="Text Box 11">
          <a:extLst>
            <a:ext uri="{FF2B5EF4-FFF2-40B4-BE49-F238E27FC236}">
              <a16:creationId xmlns:a16="http://schemas.microsoft.com/office/drawing/2014/main" id="{00000000-0008-0000-0300-000057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6" name="Text Box 11">
          <a:extLst>
            <a:ext uri="{FF2B5EF4-FFF2-40B4-BE49-F238E27FC236}">
              <a16:creationId xmlns:a16="http://schemas.microsoft.com/office/drawing/2014/main" id="{00000000-0008-0000-0300-000058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7" name="Text Box 11">
          <a:extLst>
            <a:ext uri="{FF2B5EF4-FFF2-40B4-BE49-F238E27FC236}">
              <a16:creationId xmlns:a16="http://schemas.microsoft.com/office/drawing/2014/main" id="{00000000-0008-0000-0300-000059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8" name="Text Box 11">
          <a:extLst>
            <a:ext uri="{FF2B5EF4-FFF2-40B4-BE49-F238E27FC236}">
              <a16:creationId xmlns:a16="http://schemas.microsoft.com/office/drawing/2014/main" id="{00000000-0008-0000-0300-00005A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9" name="Text Box 11">
          <a:extLst>
            <a:ext uri="{FF2B5EF4-FFF2-40B4-BE49-F238E27FC236}">
              <a16:creationId xmlns:a16="http://schemas.microsoft.com/office/drawing/2014/main" id="{00000000-0008-0000-0300-00005B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80" name="Text Box 11">
          <a:extLst>
            <a:ext uri="{FF2B5EF4-FFF2-40B4-BE49-F238E27FC236}">
              <a16:creationId xmlns:a16="http://schemas.microsoft.com/office/drawing/2014/main" id="{00000000-0008-0000-0300-00005C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81" name="Text Box 8">
          <a:extLst>
            <a:ext uri="{FF2B5EF4-FFF2-40B4-BE49-F238E27FC236}">
              <a16:creationId xmlns:a16="http://schemas.microsoft.com/office/drawing/2014/main" id="{00000000-0008-0000-0300-00005D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82" name="Text Box 11">
          <a:extLst>
            <a:ext uri="{FF2B5EF4-FFF2-40B4-BE49-F238E27FC236}">
              <a16:creationId xmlns:a16="http://schemas.microsoft.com/office/drawing/2014/main" id="{00000000-0008-0000-0300-00005E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3" name="Text Box 8">
          <a:extLst>
            <a:ext uri="{FF2B5EF4-FFF2-40B4-BE49-F238E27FC236}">
              <a16:creationId xmlns:a16="http://schemas.microsoft.com/office/drawing/2014/main" id="{00000000-0008-0000-0300-00005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4" name="Text Box 9">
          <a:extLst>
            <a:ext uri="{FF2B5EF4-FFF2-40B4-BE49-F238E27FC236}">
              <a16:creationId xmlns:a16="http://schemas.microsoft.com/office/drawing/2014/main" id="{00000000-0008-0000-0300-00006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5" name="Text Box 11">
          <a:extLst>
            <a:ext uri="{FF2B5EF4-FFF2-40B4-BE49-F238E27FC236}">
              <a16:creationId xmlns:a16="http://schemas.microsoft.com/office/drawing/2014/main" id="{00000000-0008-0000-0300-00006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6" name="Text Box 8">
          <a:extLst>
            <a:ext uri="{FF2B5EF4-FFF2-40B4-BE49-F238E27FC236}">
              <a16:creationId xmlns:a16="http://schemas.microsoft.com/office/drawing/2014/main" id="{00000000-0008-0000-0300-00006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7" name="Text Box 9">
          <a:extLst>
            <a:ext uri="{FF2B5EF4-FFF2-40B4-BE49-F238E27FC236}">
              <a16:creationId xmlns:a16="http://schemas.microsoft.com/office/drawing/2014/main" id="{00000000-0008-0000-0300-00006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8" name="Text Box 11">
          <a:extLst>
            <a:ext uri="{FF2B5EF4-FFF2-40B4-BE49-F238E27FC236}">
              <a16:creationId xmlns:a16="http://schemas.microsoft.com/office/drawing/2014/main" id="{00000000-0008-0000-0300-00006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9" name="Text Box 11">
          <a:extLst>
            <a:ext uri="{FF2B5EF4-FFF2-40B4-BE49-F238E27FC236}">
              <a16:creationId xmlns:a16="http://schemas.microsoft.com/office/drawing/2014/main" id="{00000000-0008-0000-0300-00006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0" name="Text Box 9">
          <a:extLst>
            <a:ext uri="{FF2B5EF4-FFF2-40B4-BE49-F238E27FC236}">
              <a16:creationId xmlns:a16="http://schemas.microsoft.com/office/drawing/2014/main" id="{00000000-0008-0000-0300-00006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1" name="Text Box 11">
          <a:extLst>
            <a:ext uri="{FF2B5EF4-FFF2-40B4-BE49-F238E27FC236}">
              <a16:creationId xmlns:a16="http://schemas.microsoft.com/office/drawing/2014/main" id="{00000000-0008-0000-0300-00006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2" name="Text Box 8">
          <a:extLst>
            <a:ext uri="{FF2B5EF4-FFF2-40B4-BE49-F238E27FC236}">
              <a16:creationId xmlns:a16="http://schemas.microsoft.com/office/drawing/2014/main" id="{00000000-0008-0000-0300-00006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3" name="Text Box 9">
          <a:extLst>
            <a:ext uri="{FF2B5EF4-FFF2-40B4-BE49-F238E27FC236}">
              <a16:creationId xmlns:a16="http://schemas.microsoft.com/office/drawing/2014/main" id="{00000000-0008-0000-0300-00006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4" name="Text Box 11">
          <a:extLst>
            <a:ext uri="{FF2B5EF4-FFF2-40B4-BE49-F238E27FC236}">
              <a16:creationId xmlns:a16="http://schemas.microsoft.com/office/drawing/2014/main" id="{00000000-0008-0000-0300-00006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5" name="Text Box 8">
          <a:extLst>
            <a:ext uri="{FF2B5EF4-FFF2-40B4-BE49-F238E27FC236}">
              <a16:creationId xmlns:a16="http://schemas.microsoft.com/office/drawing/2014/main" id="{00000000-0008-0000-0300-00006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6" name="Text Box 9">
          <a:extLst>
            <a:ext uri="{FF2B5EF4-FFF2-40B4-BE49-F238E27FC236}">
              <a16:creationId xmlns:a16="http://schemas.microsoft.com/office/drawing/2014/main" id="{00000000-0008-0000-0300-00006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7" name="Text Box 11">
          <a:extLst>
            <a:ext uri="{FF2B5EF4-FFF2-40B4-BE49-F238E27FC236}">
              <a16:creationId xmlns:a16="http://schemas.microsoft.com/office/drawing/2014/main" id="{00000000-0008-0000-0300-00006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8" name="Text Box 8">
          <a:extLst>
            <a:ext uri="{FF2B5EF4-FFF2-40B4-BE49-F238E27FC236}">
              <a16:creationId xmlns:a16="http://schemas.microsoft.com/office/drawing/2014/main" id="{00000000-0008-0000-0300-00006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9" name="Text Box 9">
          <a:extLst>
            <a:ext uri="{FF2B5EF4-FFF2-40B4-BE49-F238E27FC236}">
              <a16:creationId xmlns:a16="http://schemas.microsoft.com/office/drawing/2014/main" id="{00000000-0008-0000-0300-00006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0" name="Text Box 11">
          <a:extLst>
            <a:ext uri="{FF2B5EF4-FFF2-40B4-BE49-F238E27FC236}">
              <a16:creationId xmlns:a16="http://schemas.microsoft.com/office/drawing/2014/main" id="{00000000-0008-0000-0300-00007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1" name="Text Box 8">
          <a:extLst>
            <a:ext uri="{FF2B5EF4-FFF2-40B4-BE49-F238E27FC236}">
              <a16:creationId xmlns:a16="http://schemas.microsoft.com/office/drawing/2014/main" id="{00000000-0008-0000-0300-00007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2" name="Text Box 9">
          <a:extLst>
            <a:ext uri="{FF2B5EF4-FFF2-40B4-BE49-F238E27FC236}">
              <a16:creationId xmlns:a16="http://schemas.microsoft.com/office/drawing/2014/main" id="{00000000-0008-0000-0300-00007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3" name="Text Box 11">
          <a:extLst>
            <a:ext uri="{FF2B5EF4-FFF2-40B4-BE49-F238E27FC236}">
              <a16:creationId xmlns:a16="http://schemas.microsoft.com/office/drawing/2014/main" id="{00000000-0008-0000-0300-00007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4" name="Text Box 8">
          <a:extLst>
            <a:ext uri="{FF2B5EF4-FFF2-40B4-BE49-F238E27FC236}">
              <a16:creationId xmlns:a16="http://schemas.microsoft.com/office/drawing/2014/main" id="{00000000-0008-0000-0300-00007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5" name="Text Box 9">
          <a:extLst>
            <a:ext uri="{FF2B5EF4-FFF2-40B4-BE49-F238E27FC236}">
              <a16:creationId xmlns:a16="http://schemas.microsoft.com/office/drawing/2014/main" id="{00000000-0008-0000-0300-00007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6" name="Text Box 11">
          <a:extLst>
            <a:ext uri="{FF2B5EF4-FFF2-40B4-BE49-F238E27FC236}">
              <a16:creationId xmlns:a16="http://schemas.microsoft.com/office/drawing/2014/main" id="{00000000-0008-0000-0300-00007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7" name="Text Box 8">
          <a:extLst>
            <a:ext uri="{FF2B5EF4-FFF2-40B4-BE49-F238E27FC236}">
              <a16:creationId xmlns:a16="http://schemas.microsoft.com/office/drawing/2014/main" id="{00000000-0008-0000-0300-00007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8" name="Text Box 9">
          <a:extLst>
            <a:ext uri="{FF2B5EF4-FFF2-40B4-BE49-F238E27FC236}">
              <a16:creationId xmlns:a16="http://schemas.microsoft.com/office/drawing/2014/main" id="{00000000-0008-0000-0300-00007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9" name="Text Box 11">
          <a:extLst>
            <a:ext uri="{FF2B5EF4-FFF2-40B4-BE49-F238E27FC236}">
              <a16:creationId xmlns:a16="http://schemas.microsoft.com/office/drawing/2014/main" id="{00000000-0008-0000-0300-00007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0" name="Text Box 8">
          <a:extLst>
            <a:ext uri="{FF2B5EF4-FFF2-40B4-BE49-F238E27FC236}">
              <a16:creationId xmlns:a16="http://schemas.microsoft.com/office/drawing/2014/main" id="{00000000-0008-0000-0300-00007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1" name="Text Box 9">
          <a:extLst>
            <a:ext uri="{FF2B5EF4-FFF2-40B4-BE49-F238E27FC236}">
              <a16:creationId xmlns:a16="http://schemas.microsoft.com/office/drawing/2014/main" id="{00000000-0008-0000-0300-00007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2" name="Text Box 11">
          <a:extLst>
            <a:ext uri="{FF2B5EF4-FFF2-40B4-BE49-F238E27FC236}">
              <a16:creationId xmlns:a16="http://schemas.microsoft.com/office/drawing/2014/main" id="{00000000-0008-0000-0300-00007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3" name="Text Box 8">
          <a:extLst>
            <a:ext uri="{FF2B5EF4-FFF2-40B4-BE49-F238E27FC236}">
              <a16:creationId xmlns:a16="http://schemas.microsoft.com/office/drawing/2014/main" id="{00000000-0008-0000-0300-00007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4" name="Text Box 9">
          <a:extLst>
            <a:ext uri="{FF2B5EF4-FFF2-40B4-BE49-F238E27FC236}">
              <a16:creationId xmlns:a16="http://schemas.microsoft.com/office/drawing/2014/main" id="{00000000-0008-0000-0300-00007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5" name="Text Box 11">
          <a:extLst>
            <a:ext uri="{FF2B5EF4-FFF2-40B4-BE49-F238E27FC236}">
              <a16:creationId xmlns:a16="http://schemas.microsoft.com/office/drawing/2014/main" id="{00000000-0008-0000-0300-00007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6" name="Text Box 8">
          <a:extLst>
            <a:ext uri="{FF2B5EF4-FFF2-40B4-BE49-F238E27FC236}">
              <a16:creationId xmlns:a16="http://schemas.microsoft.com/office/drawing/2014/main" id="{00000000-0008-0000-0300-00008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7" name="Text Box 9">
          <a:extLst>
            <a:ext uri="{FF2B5EF4-FFF2-40B4-BE49-F238E27FC236}">
              <a16:creationId xmlns:a16="http://schemas.microsoft.com/office/drawing/2014/main" id="{00000000-0008-0000-0300-00008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8" name="Text Box 11">
          <a:extLst>
            <a:ext uri="{FF2B5EF4-FFF2-40B4-BE49-F238E27FC236}">
              <a16:creationId xmlns:a16="http://schemas.microsoft.com/office/drawing/2014/main" id="{00000000-0008-0000-0300-00008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9" name="Text Box 8">
          <a:extLst>
            <a:ext uri="{FF2B5EF4-FFF2-40B4-BE49-F238E27FC236}">
              <a16:creationId xmlns:a16="http://schemas.microsoft.com/office/drawing/2014/main" id="{00000000-0008-0000-0300-00008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0" name="Text Box 9">
          <a:extLst>
            <a:ext uri="{FF2B5EF4-FFF2-40B4-BE49-F238E27FC236}">
              <a16:creationId xmlns:a16="http://schemas.microsoft.com/office/drawing/2014/main" id="{00000000-0008-0000-0300-00008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1" name="Text Box 11">
          <a:extLst>
            <a:ext uri="{FF2B5EF4-FFF2-40B4-BE49-F238E27FC236}">
              <a16:creationId xmlns:a16="http://schemas.microsoft.com/office/drawing/2014/main" id="{00000000-0008-0000-0300-00008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2" name="Text Box 8">
          <a:extLst>
            <a:ext uri="{FF2B5EF4-FFF2-40B4-BE49-F238E27FC236}">
              <a16:creationId xmlns:a16="http://schemas.microsoft.com/office/drawing/2014/main" id="{00000000-0008-0000-0300-00008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3" name="Text Box 9">
          <a:extLst>
            <a:ext uri="{FF2B5EF4-FFF2-40B4-BE49-F238E27FC236}">
              <a16:creationId xmlns:a16="http://schemas.microsoft.com/office/drawing/2014/main" id="{00000000-0008-0000-0300-00008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4" name="Text Box 11">
          <a:extLst>
            <a:ext uri="{FF2B5EF4-FFF2-40B4-BE49-F238E27FC236}">
              <a16:creationId xmlns:a16="http://schemas.microsoft.com/office/drawing/2014/main" id="{00000000-0008-0000-0300-00008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025" name="Text Box 8">
          <a:extLst>
            <a:ext uri="{FF2B5EF4-FFF2-40B4-BE49-F238E27FC236}">
              <a16:creationId xmlns:a16="http://schemas.microsoft.com/office/drawing/2014/main" id="{00000000-0008-0000-0300-000089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26" name="Text Box 11">
          <a:extLst>
            <a:ext uri="{FF2B5EF4-FFF2-40B4-BE49-F238E27FC236}">
              <a16:creationId xmlns:a16="http://schemas.microsoft.com/office/drawing/2014/main" id="{00000000-0008-0000-0300-00008A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7" name="Text Box 8">
          <a:extLst>
            <a:ext uri="{FF2B5EF4-FFF2-40B4-BE49-F238E27FC236}">
              <a16:creationId xmlns:a16="http://schemas.microsoft.com/office/drawing/2014/main" id="{00000000-0008-0000-0300-00008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8" name="Text Box 9">
          <a:extLst>
            <a:ext uri="{FF2B5EF4-FFF2-40B4-BE49-F238E27FC236}">
              <a16:creationId xmlns:a16="http://schemas.microsoft.com/office/drawing/2014/main" id="{00000000-0008-0000-0300-00008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9" name="Text Box 11">
          <a:extLst>
            <a:ext uri="{FF2B5EF4-FFF2-40B4-BE49-F238E27FC236}">
              <a16:creationId xmlns:a16="http://schemas.microsoft.com/office/drawing/2014/main" id="{00000000-0008-0000-0300-00008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6030" name="Text Box 11">
          <a:extLst>
            <a:ext uri="{FF2B5EF4-FFF2-40B4-BE49-F238E27FC236}">
              <a16:creationId xmlns:a16="http://schemas.microsoft.com/office/drawing/2014/main" id="{00000000-0008-0000-0300-00008E17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1" name="Text Box 8">
          <a:extLst>
            <a:ext uri="{FF2B5EF4-FFF2-40B4-BE49-F238E27FC236}">
              <a16:creationId xmlns:a16="http://schemas.microsoft.com/office/drawing/2014/main" id="{00000000-0008-0000-0300-00008F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2" name="Text Box 9">
          <a:extLst>
            <a:ext uri="{FF2B5EF4-FFF2-40B4-BE49-F238E27FC236}">
              <a16:creationId xmlns:a16="http://schemas.microsoft.com/office/drawing/2014/main" id="{00000000-0008-0000-0300-000090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3" name="Text Box 11">
          <a:extLst>
            <a:ext uri="{FF2B5EF4-FFF2-40B4-BE49-F238E27FC236}">
              <a16:creationId xmlns:a16="http://schemas.microsoft.com/office/drawing/2014/main" id="{00000000-0008-0000-0300-000091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34" name="Text Box 8">
          <a:extLst>
            <a:ext uri="{FF2B5EF4-FFF2-40B4-BE49-F238E27FC236}">
              <a16:creationId xmlns:a16="http://schemas.microsoft.com/office/drawing/2014/main" id="{00000000-0008-0000-0300-00009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35" name="Text Box 9">
          <a:extLst>
            <a:ext uri="{FF2B5EF4-FFF2-40B4-BE49-F238E27FC236}">
              <a16:creationId xmlns:a16="http://schemas.microsoft.com/office/drawing/2014/main" id="{00000000-0008-0000-0300-00009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36" name="Text Box 11">
          <a:extLst>
            <a:ext uri="{FF2B5EF4-FFF2-40B4-BE49-F238E27FC236}">
              <a16:creationId xmlns:a16="http://schemas.microsoft.com/office/drawing/2014/main" id="{00000000-0008-0000-0300-00009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7" name="Text Box 8">
          <a:extLst>
            <a:ext uri="{FF2B5EF4-FFF2-40B4-BE49-F238E27FC236}">
              <a16:creationId xmlns:a16="http://schemas.microsoft.com/office/drawing/2014/main" id="{00000000-0008-0000-0300-000095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8" name="Text Box 9">
          <a:extLst>
            <a:ext uri="{FF2B5EF4-FFF2-40B4-BE49-F238E27FC236}">
              <a16:creationId xmlns:a16="http://schemas.microsoft.com/office/drawing/2014/main" id="{00000000-0008-0000-0300-000096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9" name="Text Box 11">
          <a:extLst>
            <a:ext uri="{FF2B5EF4-FFF2-40B4-BE49-F238E27FC236}">
              <a16:creationId xmlns:a16="http://schemas.microsoft.com/office/drawing/2014/main" id="{00000000-0008-0000-0300-000097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40" name="Text Box 8">
          <a:extLst>
            <a:ext uri="{FF2B5EF4-FFF2-40B4-BE49-F238E27FC236}">
              <a16:creationId xmlns:a16="http://schemas.microsoft.com/office/drawing/2014/main" id="{00000000-0008-0000-0300-00009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41" name="Text Box 9">
          <a:extLst>
            <a:ext uri="{FF2B5EF4-FFF2-40B4-BE49-F238E27FC236}">
              <a16:creationId xmlns:a16="http://schemas.microsoft.com/office/drawing/2014/main" id="{00000000-0008-0000-0300-00009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42" name="Text Box 11">
          <a:extLst>
            <a:ext uri="{FF2B5EF4-FFF2-40B4-BE49-F238E27FC236}">
              <a16:creationId xmlns:a16="http://schemas.microsoft.com/office/drawing/2014/main" id="{00000000-0008-0000-0300-00009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043" name="Text Box 8">
          <a:extLst>
            <a:ext uri="{FF2B5EF4-FFF2-40B4-BE49-F238E27FC236}">
              <a16:creationId xmlns:a16="http://schemas.microsoft.com/office/drawing/2014/main" id="{00000000-0008-0000-0300-00009B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4" name="Text Box 11">
          <a:extLst>
            <a:ext uri="{FF2B5EF4-FFF2-40B4-BE49-F238E27FC236}">
              <a16:creationId xmlns:a16="http://schemas.microsoft.com/office/drawing/2014/main" id="{00000000-0008-0000-0300-00009C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5" name="Text Box 11">
          <a:extLst>
            <a:ext uri="{FF2B5EF4-FFF2-40B4-BE49-F238E27FC236}">
              <a16:creationId xmlns:a16="http://schemas.microsoft.com/office/drawing/2014/main" id="{00000000-0008-0000-0300-00009D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6" name="Text Box 11">
          <a:extLst>
            <a:ext uri="{FF2B5EF4-FFF2-40B4-BE49-F238E27FC236}">
              <a16:creationId xmlns:a16="http://schemas.microsoft.com/office/drawing/2014/main" id="{00000000-0008-0000-0300-00009E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7" name="Text Box 11">
          <a:extLst>
            <a:ext uri="{FF2B5EF4-FFF2-40B4-BE49-F238E27FC236}">
              <a16:creationId xmlns:a16="http://schemas.microsoft.com/office/drawing/2014/main" id="{00000000-0008-0000-0300-00009F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8" name="Text Box 11">
          <a:extLst>
            <a:ext uri="{FF2B5EF4-FFF2-40B4-BE49-F238E27FC236}">
              <a16:creationId xmlns:a16="http://schemas.microsoft.com/office/drawing/2014/main" id="{00000000-0008-0000-0300-0000A0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9" name="Text Box 11">
          <a:extLst>
            <a:ext uri="{FF2B5EF4-FFF2-40B4-BE49-F238E27FC236}">
              <a16:creationId xmlns:a16="http://schemas.microsoft.com/office/drawing/2014/main" id="{00000000-0008-0000-0300-0000A1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50" name="Text Box 11">
          <a:extLst>
            <a:ext uri="{FF2B5EF4-FFF2-40B4-BE49-F238E27FC236}">
              <a16:creationId xmlns:a16="http://schemas.microsoft.com/office/drawing/2014/main" id="{00000000-0008-0000-0300-0000A2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51" name="Text Box 11">
          <a:extLst>
            <a:ext uri="{FF2B5EF4-FFF2-40B4-BE49-F238E27FC236}">
              <a16:creationId xmlns:a16="http://schemas.microsoft.com/office/drawing/2014/main" id="{00000000-0008-0000-0300-0000A3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52" name="Text Box 11">
          <a:extLst>
            <a:ext uri="{FF2B5EF4-FFF2-40B4-BE49-F238E27FC236}">
              <a16:creationId xmlns:a16="http://schemas.microsoft.com/office/drawing/2014/main" id="{00000000-0008-0000-0300-0000A4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053" name="Text Box 8">
          <a:extLst>
            <a:ext uri="{FF2B5EF4-FFF2-40B4-BE49-F238E27FC236}">
              <a16:creationId xmlns:a16="http://schemas.microsoft.com/office/drawing/2014/main" id="{00000000-0008-0000-0300-0000A5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54" name="Text Box 11">
          <a:extLst>
            <a:ext uri="{FF2B5EF4-FFF2-40B4-BE49-F238E27FC236}">
              <a16:creationId xmlns:a16="http://schemas.microsoft.com/office/drawing/2014/main" id="{00000000-0008-0000-0300-0000A6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5" name="Text Box 9">
          <a:extLst>
            <a:ext uri="{FF2B5EF4-FFF2-40B4-BE49-F238E27FC236}">
              <a16:creationId xmlns:a16="http://schemas.microsoft.com/office/drawing/2014/main" id="{00000000-0008-0000-0300-0000A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6" name="Text Box 11">
          <a:extLst>
            <a:ext uri="{FF2B5EF4-FFF2-40B4-BE49-F238E27FC236}">
              <a16:creationId xmlns:a16="http://schemas.microsoft.com/office/drawing/2014/main" id="{00000000-0008-0000-0300-0000A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7" name="Text Box 8">
          <a:extLst>
            <a:ext uri="{FF2B5EF4-FFF2-40B4-BE49-F238E27FC236}">
              <a16:creationId xmlns:a16="http://schemas.microsoft.com/office/drawing/2014/main" id="{00000000-0008-0000-0300-0000A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8" name="Text Box 9">
          <a:extLst>
            <a:ext uri="{FF2B5EF4-FFF2-40B4-BE49-F238E27FC236}">
              <a16:creationId xmlns:a16="http://schemas.microsoft.com/office/drawing/2014/main" id="{00000000-0008-0000-0300-0000A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9" name="Text Box 11">
          <a:extLst>
            <a:ext uri="{FF2B5EF4-FFF2-40B4-BE49-F238E27FC236}">
              <a16:creationId xmlns:a16="http://schemas.microsoft.com/office/drawing/2014/main" id="{00000000-0008-0000-0300-0000A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0" name="Text Box 8">
          <a:extLst>
            <a:ext uri="{FF2B5EF4-FFF2-40B4-BE49-F238E27FC236}">
              <a16:creationId xmlns:a16="http://schemas.microsoft.com/office/drawing/2014/main" id="{00000000-0008-0000-0300-0000A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1" name="Text Box 9">
          <a:extLst>
            <a:ext uri="{FF2B5EF4-FFF2-40B4-BE49-F238E27FC236}">
              <a16:creationId xmlns:a16="http://schemas.microsoft.com/office/drawing/2014/main" id="{00000000-0008-0000-0300-0000A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2" name="Text Box 11">
          <a:extLst>
            <a:ext uri="{FF2B5EF4-FFF2-40B4-BE49-F238E27FC236}">
              <a16:creationId xmlns:a16="http://schemas.microsoft.com/office/drawing/2014/main" id="{00000000-0008-0000-0300-0000A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3" name="Text Box 8">
          <a:extLst>
            <a:ext uri="{FF2B5EF4-FFF2-40B4-BE49-F238E27FC236}">
              <a16:creationId xmlns:a16="http://schemas.microsoft.com/office/drawing/2014/main" id="{00000000-0008-0000-0300-0000A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4" name="Text Box 9">
          <a:extLst>
            <a:ext uri="{FF2B5EF4-FFF2-40B4-BE49-F238E27FC236}">
              <a16:creationId xmlns:a16="http://schemas.microsoft.com/office/drawing/2014/main" id="{00000000-0008-0000-0300-0000B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5" name="Text Box 11">
          <a:extLst>
            <a:ext uri="{FF2B5EF4-FFF2-40B4-BE49-F238E27FC236}">
              <a16:creationId xmlns:a16="http://schemas.microsoft.com/office/drawing/2014/main" id="{00000000-0008-0000-0300-0000B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6" name="Text Box 8">
          <a:extLst>
            <a:ext uri="{FF2B5EF4-FFF2-40B4-BE49-F238E27FC236}">
              <a16:creationId xmlns:a16="http://schemas.microsoft.com/office/drawing/2014/main" id="{00000000-0008-0000-0300-0000B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7" name="Text Box 9">
          <a:extLst>
            <a:ext uri="{FF2B5EF4-FFF2-40B4-BE49-F238E27FC236}">
              <a16:creationId xmlns:a16="http://schemas.microsoft.com/office/drawing/2014/main" id="{00000000-0008-0000-0300-0000B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8" name="Text Box 11">
          <a:extLst>
            <a:ext uri="{FF2B5EF4-FFF2-40B4-BE49-F238E27FC236}">
              <a16:creationId xmlns:a16="http://schemas.microsoft.com/office/drawing/2014/main" id="{00000000-0008-0000-0300-0000B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9" name="Text Box 8">
          <a:extLst>
            <a:ext uri="{FF2B5EF4-FFF2-40B4-BE49-F238E27FC236}">
              <a16:creationId xmlns:a16="http://schemas.microsoft.com/office/drawing/2014/main" id="{00000000-0008-0000-0300-0000B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0" name="Text Box 9">
          <a:extLst>
            <a:ext uri="{FF2B5EF4-FFF2-40B4-BE49-F238E27FC236}">
              <a16:creationId xmlns:a16="http://schemas.microsoft.com/office/drawing/2014/main" id="{00000000-0008-0000-0300-0000B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1" name="Text Box 11">
          <a:extLst>
            <a:ext uri="{FF2B5EF4-FFF2-40B4-BE49-F238E27FC236}">
              <a16:creationId xmlns:a16="http://schemas.microsoft.com/office/drawing/2014/main" id="{00000000-0008-0000-0300-0000B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2" name="Text Box 8">
          <a:extLst>
            <a:ext uri="{FF2B5EF4-FFF2-40B4-BE49-F238E27FC236}">
              <a16:creationId xmlns:a16="http://schemas.microsoft.com/office/drawing/2014/main" id="{00000000-0008-0000-0300-0000B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3" name="Text Box 9">
          <a:extLst>
            <a:ext uri="{FF2B5EF4-FFF2-40B4-BE49-F238E27FC236}">
              <a16:creationId xmlns:a16="http://schemas.microsoft.com/office/drawing/2014/main" id="{00000000-0008-0000-0300-0000B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4" name="Text Box 11">
          <a:extLst>
            <a:ext uri="{FF2B5EF4-FFF2-40B4-BE49-F238E27FC236}">
              <a16:creationId xmlns:a16="http://schemas.microsoft.com/office/drawing/2014/main" id="{00000000-0008-0000-0300-0000B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5" name="Text Box 8">
          <a:extLst>
            <a:ext uri="{FF2B5EF4-FFF2-40B4-BE49-F238E27FC236}">
              <a16:creationId xmlns:a16="http://schemas.microsoft.com/office/drawing/2014/main" id="{00000000-0008-0000-0300-0000B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6" name="Text Box 9">
          <a:extLst>
            <a:ext uri="{FF2B5EF4-FFF2-40B4-BE49-F238E27FC236}">
              <a16:creationId xmlns:a16="http://schemas.microsoft.com/office/drawing/2014/main" id="{00000000-0008-0000-0300-0000B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7" name="Text Box 11">
          <a:extLst>
            <a:ext uri="{FF2B5EF4-FFF2-40B4-BE49-F238E27FC236}">
              <a16:creationId xmlns:a16="http://schemas.microsoft.com/office/drawing/2014/main" id="{00000000-0008-0000-0300-0000B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8" name="Text Box 8">
          <a:extLst>
            <a:ext uri="{FF2B5EF4-FFF2-40B4-BE49-F238E27FC236}">
              <a16:creationId xmlns:a16="http://schemas.microsoft.com/office/drawing/2014/main" id="{00000000-0008-0000-0300-0000B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9" name="Text Box 9">
          <a:extLst>
            <a:ext uri="{FF2B5EF4-FFF2-40B4-BE49-F238E27FC236}">
              <a16:creationId xmlns:a16="http://schemas.microsoft.com/office/drawing/2014/main" id="{00000000-0008-0000-0300-0000B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0" name="Text Box 11">
          <a:extLst>
            <a:ext uri="{FF2B5EF4-FFF2-40B4-BE49-F238E27FC236}">
              <a16:creationId xmlns:a16="http://schemas.microsoft.com/office/drawing/2014/main" id="{00000000-0008-0000-0300-0000C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1" name="Text Box 8">
          <a:extLst>
            <a:ext uri="{FF2B5EF4-FFF2-40B4-BE49-F238E27FC236}">
              <a16:creationId xmlns:a16="http://schemas.microsoft.com/office/drawing/2014/main" id="{00000000-0008-0000-0300-0000C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2" name="Text Box 9">
          <a:extLst>
            <a:ext uri="{FF2B5EF4-FFF2-40B4-BE49-F238E27FC236}">
              <a16:creationId xmlns:a16="http://schemas.microsoft.com/office/drawing/2014/main" id="{00000000-0008-0000-0300-0000C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3" name="Text Box 11">
          <a:extLst>
            <a:ext uri="{FF2B5EF4-FFF2-40B4-BE49-F238E27FC236}">
              <a16:creationId xmlns:a16="http://schemas.microsoft.com/office/drawing/2014/main" id="{00000000-0008-0000-0300-0000C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4" name="Text Box 8">
          <a:extLst>
            <a:ext uri="{FF2B5EF4-FFF2-40B4-BE49-F238E27FC236}">
              <a16:creationId xmlns:a16="http://schemas.microsoft.com/office/drawing/2014/main" id="{00000000-0008-0000-0300-0000C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5" name="Text Box 9">
          <a:extLst>
            <a:ext uri="{FF2B5EF4-FFF2-40B4-BE49-F238E27FC236}">
              <a16:creationId xmlns:a16="http://schemas.microsoft.com/office/drawing/2014/main" id="{00000000-0008-0000-0300-0000C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6" name="Text Box 11">
          <a:extLst>
            <a:ext uri="{FF2B5EF4-FFF2-40B4-BE49-F238E27FC236}">
              <a16:creationId xmlns:a16="http://schemas.microsoft.com/office/drawing/2014/main" id="{00000000-0008-0000-0300-0000C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7" name="Text Box 8">
          <a:extLst>
            <a:ext uri="{FF2B5EF4-FFF2-40B4-BE49-F238E27FC236}">
              <a16:creationId xmlns:a16="http://schemas.microsoft.com/office/drawing/2014/main" id="{00000000-0008-0000-0300-0000C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8" name="Text Box 9">
          <a:extLst>
            <a:ext uri="{FF2B5EF4-FFF2-40B4-BE49-F238E27FC236}">
              <a16:creationId xmlns:a16="http://schemas.microsoft.com/office/drawing/2014/main" id="{00000000-0008-0000-0300-0000C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9" name="Text Box 11">
          <a:extLst>
            <a:ext uri="{FF2B5EF4-FFF2-40B4-BE49-F238E27FC236}">
              <a16:creationId xmlns:a16="http://schemas.microsoft.com/office/drawing/2014/main" id="{00000000-0008-0000-0300-0000C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090" name="Text Box 8">
          <a:extLst>
            <a:ext uri="{FF2B5EF4-FFF2-40B4-BE49-F238E27FC236}">
              <a16:creationId xmlns:a16="http://schemas.microsoft.com/office/drawing/2014/main" id="{00000000-0008-0000-0300-0000CA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91" name="Text Box 11">
          <a:extLst>
            <a:ext uri="{FF2B5EF4-FFF2-40B4-BE49-F238E27FC236}">
              <a16:creationId xmlns:a16="http://schemas.microsoft.com/office/drawing/2014/main" id="{00000000-0008-0000-0300-0000CB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2" name="Text Box 8">
          <a:extLst>
            <a:ext uri="{FF2B5EF4-FFF2-40B4-BE49-F238E27FC236}">
              <a16:creationId xmlns:a16="http://schemas.microsoft.com/office/drawing/2014/main" id="{00000000-0008-0000-0300-0000C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3" name="Text Box 9">
          <a:extLst>
            <a:ext uri="{FF2B5EF4-FFF2-40B4-BE49-F238E27FC236}">
              <a16:creationId xmlns:a16="http://schemas.microsoft.com/office/drawing/2014/main" id="{00000000-0008-0000-0300-0000C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4" name="Text Box 11">
          <a:extLst>
            <a:ext uri="{FF2B5EF4-FFF2-40B4-BE49-F238E27FC236}">
              <a16:creationId xmlns:a16="http://schemas.microsoft.com/office/drawing/2014/main" id="{00000000-0008-0000-0300-0000C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95" name="Text Box 8">
          <a:extLst>
            <a:ext uri="{FF2B5EF4-FFF2-40B4-BE49-F238E27FC236}">
              <a16:creationId xmlns:a16="http://schemas.microsoft.com/office/drawing/2014/main" id="{00000000-0008-0000-0300-0000CF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96" name="Text Box 9">
          <a:extLst>
            <a:ext uri="{FF2B5EF4-FFF2-40B4-BE49-F238E27FC236}">
              <a16:creationId xmlns:a16="http://schemas.microsoft.com/office/drawing/2014/main" id="{00000000-0008-0000-0300-0000D0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97" name="Text Box 11">
          <a:extLst>
            <a:ext uri="{FF2B5EF4-FFF2-40B4-BE49-F238E27FC236}">
              <a16:creationId xmlns:a16="http://schemas.microsoft.com/office/drawing/2014/main" id="{00000000-0008-0000-0300-0000D1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8" name="Text Box 8">
          <a:extLst>
            <a:ext uri="{FF2B5EF4-FFF2-40B4-BE49-F238E27FC236}">
              <a16:creationId xmlns:a16="http://schemas.microsoft.com/office/drawing/2014/main" id="{00000000-0008-0000-0300-0000D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9" name="Text Box 9">
          <a:extLst>
            <a:ext uri="{FF2B5EF4-FFF2-40B4-BE49-F238E27FC236}">
              <a16:creationId xmlns:a16="http://schemas.microsoft.com/office/drawing/2014/main" id="{00000000-0008-0000-0300-0000D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00" name="Text Box 11">
          <a:extLst>
            <a:ext uri="{FF2B5EF4-FFF2-40B4-BE49-F238E27FC236}">
              <a16:creationId xmlns:a16="http://schemas.microsoft.com/office/drawing/2014/main" id="{00000000-0008-0000-0300-0000D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01" name="Text Box 8">
          <a:extLst>
            <a:ext uri="{FF2B5EF4-FFF2-40B4-BE49-F238E27FC236}">
              <a16:creationId xmlns:a16="http://schemas.microsoft.com/office/drawing/2014/main" id="{00000000-0008-0000-0300-0000D5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02" name="Text Box 9">
          <a:extLst>
            <a:ext uri="{FF2B5EF4-FFF2-40B4-BE49-F238E27FC236}">
              <a16:creationId xmlns:a16="http://schemas.microsoft.com/office/drawing/2014/main" id="{00000000-0008-0000-0300-0000D6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03" name="Text Box 11">
          <a:extLst>
            <a:ext uri="{FF2B5EF4-FFF2-40B4-BE49-F238E27FC236}">
              <a16:creationId xmlns:a16="http://schemas.microsoft.com/office/drawing/2014/main" id="{00000000-0008-0000-0300-0000D717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04" name="Text Box 8">
          <a:extLst>
            <a:ext uri="{FF2B5EF4-FFF2-40B4-BE49-F238E27FC236}">
              <a16:creationId xmlns:a16="http://schemas.microsoft.com/office/drawing/2014/main" id="{00000000-0008-0000-0300-0000D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05" name="Text Box 9">
          <a:extLst>
            <a:ext uri="{FF2B5EF4-FFF2-40B4-BE49-F238E27FC236}">
              <a16:creationId xmlns:a16="http://schemas.microsoft.com/office/drawing/2014/main" id="{00000000-0008-0000-0300-0000D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06" name="Text Box 11">
          <a:extLst>
            <a:ext uri="{FF2B5EF4-FFF2-40B4-BE49-F238E27FC236}">
              <a16:creationId xmlns:a16="http://schemas.microsoft.com/office/drawing/2014/main" id="{00000000-0008-0000-0300-0000D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07" name="Text Box 8">
          <a:extLst>
            <a:ext uri="{FF2B5EF4-FFF2-40B4-BE49-F238E27FC236}">
              <a16:creationId xmlns:a16="http://schemas.microsoft.com/office/drawing/2014/main" id="{00000000-0008-0000-0300-0000DB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08" name="Text Box 11">
          <a:extLst>
            <a:ext uri="{FF2B5EF4-FFF2-40B4-BE49-F238E27FC236}">
              <a16:creationId xmlns:a16="http://schemas.microsoft.com/office/drawing/2014/main" id="{00000000-0008-0000-0300-0000DC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09" name="Text Box 11">
          <a:extLst>
            <a:ext uri="{FF2B5EF4-FFF2-40B4-BE49-F238E27FC236}">
              <a16:creationId xmlns:a16="http://schemas.microsoft.com/office/drawing/2014/main" id="{00000000-0008-0000-0300-0000DD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0" name="Text Box 11">
          <a:extLst>
            <a:ext uri="{FF2B5EF4-FFF2-40B4-BE49-F238E27FC236}">
              <a16:creationId xmlns:a16="http://schemas.microsoft.com/office/drawing/2014/main" id="{00000000-0008-0000-0300-0000DE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1" name="Text Box 11">
          <a:extLst>
            <a:ext uri="{FF2B5EF4-FFF2-40B4-BE49-F238E27FC236}">
              <a16:creationId xmlns:a16="http://schemas.microsoft.com/office/drawing/2014/main" id="{00000000-0008-0000-0300-0000DF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2" name="Text Box 11">
          <a:extLst>
            <a:ext uri="{FF2B5EF4-FFF2-40B4-BE49-F238E27FC236}">
              <a16:creationId xmlns:a16="http://schemas.microsoft.com/office/drawing/2014/main" id="{00000000-0008-0000-0300-0000E0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3" name="Text Box 11">
          <a:extLst>
            <a:ext uri="{FF2B5EF4-FFF2-40B4-BE49-F238E27FC236}">
              <a16:creationId xmlns:a16="http://schemas.microsoft.com/office/drawing/2014/main" id="{00000000-0008-0000-0300-0000E1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4" name="Text Box 11">
          <a:extLst>
            <a:ext uri="{FF2B5EF4-FFF2-40B4-BE49-F238E27FC236}">
              <a16:creationId xmlns:a16="http://schemas.microsoft.com/office/drawing/2014/main" id="{00000000-0008-0000-0300-0000E2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5" name="Text Box 11">
          <a:extLst>
            <a:ext uri="{FF2B5EF4-FFF2-40B4-BE49-F238E27FC236}">
              <a16:creationId xmlns:a16="http://schemas.microsoft.com/office/drawing/2014/main" id="{00000000-0008-0000-0300-0000E3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6" name="Text Box 11">
          <a:extLst>
            <a:ext uri="{FF2B5EF4-FFF2-40B4-BE49-F238E27FC236}">
              <a16:creationId xmlns:a16="http://schemas.microsoft.com/office/drawing/2014/main" id="{00000000-0008-0000-0300-0000E4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17" name="Text Box 8">
          <a:extLst>
            <a:ext uri="{FF2B5EF4-FFF2-40B4-BE49-F238E27FC236}">
              <a16:creationId xmlns:a16="http://schemas.microsoft.com/office/drawing/2014/main" id="{00000000-0008-0000-0300-0000E517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8" name="Text Box 11">
          <a:extLst>
            <a:ext uri="{FF2B5EF4-FFF2-40B4-BE49-F238E27FC236}">
              <a16:creationId xmlns:a16="http://schemas.microsoft.com/office/drawing/2014/main" id="{00000000-0008-0000-0300-0000E617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19" name="Text Box 8">
          <a:extLst>
            <a:ext uri="{FF2B5EF4-FFF2-40B4-BE49-F238E27FC236}">
              <a16:creationId xmlns:a16="http://schemas.microsoft.com/office/drawing/2014/main" id="{00000000-0008-0000-0300-0000E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0" name="Text Box 9">
          <a:extLst>
            <a:ext uri="{FF2B5EF4-FFF2-40B4-BE49-F238E27FC236}">
              <a16:creationId xmlns:a16="http://schemas.microsoft.com/office/drawing/2014/main" id="{00000000-0008-0000-0300-0000E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1" name="Text Box 11">
          <a:extLst>
            <a:ext uri="{FF2B5EF4-FFF2-40B4-BE49-F238E27FC236}">
              <a16:creationId xmlns:a16="http://schemas.microsoft.com/office/drawing/2014/main" id="{00000000-0008-0000-0300-0000E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2" name="Text Box 8">
          <a:extLst>
            <a:ext uri="{FF2B5EF4-FFF2-40B4-BE49-F238E27FC236}">
              <a16:creationId xmlns:a16="http://schemas.microsoft.com/office/drawing/2014/main" id="{00000000-0008-0000-0300-0000E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3" name="Text Box 9">
          <a:extLst>
            <a:ext uri="{FF2B5EF4-FFF2-40B4-BE49-F238E27FC236}">
              <a16:creationId xmlns:a16="http://schemas.microsoft.com/office/drawing/2014/main" id="{00000000-0008-0000-0300-0000E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4" name="Text Box 11">
          <a:extLst>
            <a:ext uri="{FF2B5EF4-FFF2-40B4-BE49-F238E27FC236}">
              <a16:creationId xmlns:a16="http://schemas.microsoft.com/office/drawing/2014/main" id="{00000000-0008-0000-0300-0000E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5" name="Text Box 11">
          <a:extLst>
            <a:ext uri="{FF2B5EF4-FFF2-40B4-BE49-F238E27FC236}">
              <a16:creationId xmlns:a16="http://schemas.microsoft.com/office/drawing/2014/main" id="{00000000-0008-0000-0300-0000E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6" name="Text Box 9">
          <a:extLst>
            <a:ext uri="{FF2B5EF4-FFF2-40B4-BE49-F238E27FC236}">
              <a16:creationId xmlns:a16="http://schemas.microsoft.com/office/drawing/2014/main" id="{00000000-0008-0000-0300-0000E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7" name="Text Box 11">
          <a:extLst>
            <a:ext uri="{FF2B5EF4-FFF2-40B4-BE49-F238E27FC236}">
              <a16:creationId xmlns:a16="http://schemas.microsoft.com/office/drawing/2014/main" id="{00000000-0008-0000-0300-0000E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8" name="Text Box 8">
          <a:extLst>
            <a:ext uri="{FF2B5EF4-FFF2-40B4-BE49-F238E27FC236}">
              <a16:creationId xmlns:a16="http://schemas.microsoft.com/office/drawing/2014/main" id="{00000000-0008-0000-0300-0000F0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9" name="Text Box 9">
          <a:extLst>
            <a:ext uri="{FF2B5EF4-FFF2-40B4-BE49-F238E27FC236}">
              <a16:creationId xmlns:a16="http://schemas.microsoft.com/office/drawing/2014/main" id="{00000000-0008-0000-0300-0000F1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0" name="Text Box 11">
          <a:extLst>
            <a:ext uri="{FF2B5EF4-FFF2-40B4-BE49-F238E27FC236}">
              <a16:creationId xmlns:a16="http://schemas.microsoft.com/office/drawing/2014/main" id="{00000000-0008-0000-0300-0000F2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1" name="Text Box 8">
          <a:extLst>
            <a:ext uri="{FF2B5EF4-FFF2-40B4-BE49-F238E27FC236}">
              <a16:creationId xmlns:a16="http://schemas.microsoft.com/office/drawing/2014/main" id="{00000000-0008-0000-0300-0000F3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2" name="Text Box 9">
          <a:extLst>
            <a:ext uri="{FF2B5EF4-FFF2-40B4-BE49-F238E27FC236}">
              <a16:creationId xmlns:a16="http://schemas.microsoft.com/office/drawing/2014/main" id="{00000000-0008-0000-0300-0000F4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3" name="Text Box 11">
          <a:extLst>
            <a:ext uri="{FF2B5EF4-FFF2-40B4-BE49-F238E27FC236}">
              <a16:creationId xmlns:a16="http://schemas.microsoft.com/office/drawing/2014/main" id="{00000000-0008-0000-0300-0000F5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4" name="Text Box 8">
          <a:extLst>
            <a:ext uri="{FF2B5EF4-FFF2-40B4-BE49-F238E27FC236}">
              <a16:creationId xmlns:a16="http://schemas.microsoft.com/office/drawing/2014/main" id="{00000000-0008-0000-0300-0000F6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5" name="Text Box 9">
          <a:extLst>
            <a:ext uri="{FF2B5EF4-FFF2-40B4-BE49-F238E27FC236}">
              <a16:creationId xmlns:a16="http://schemas.microsoft.com/office/drawing/2014/main" id="{00000000-0008-0000-0300-0000F7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6" name="Text Box 11">
          <a:extLst>
            <a:ext uri="{FF2B5EF4-FFF2-40B4-BE49-F238E27FC236}">
              <a16:creationId xmlns:a16="http://schemas.microsoft.com/office/drawing/2014/main" id="{00000000-0008-0000-0300-0000F8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7" name="Text Box 8">
          <a:extLst>
            <a:ext uri="{FF2B5EF4-FFF2-40B4-BE49-F238E27FC236}">
              <a16:creationId xmlns:a16="http://schemas.microsoft.com/office/drawing/2014/main" id="{00000000-0008-0000-0300-0000F9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8" name="Text Box 9">
          <a:extLst>
            <a:ext uri="{FF2B5EF4-FFF2-40B4-BE49-F238E27FC236}">
              <a16:creationId xmlns:a16="http://schemas.microsoft.com/office/drawing/2014/main" id="{00000000-0008-0000-0300-0000FA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9" name="Text Box 11">
          <a:extLst>
            <a:ext uri="{FF2B5EF4-FFF2-40B4-BE49-F238E27FC236}">
              <a16:creationId xmlns:a16="http://schemas.microsoft.com/office/drawing/2014/main" id="{00000000-0008-0000-0300-0000FB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0" name="Text Box 8">
          <a:extLst>
            <a:ext uri="{FF2B5EF4-FFF2-40B4-BE49-F238E27FC236}">
              <a16:creationId xmlns:a16="http://schemas.microsoft.com/office/drawing/2014/main" id="{00000000-0008-0000-0300-0000FC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1" name="Text Box 9">
          <a:extLst>
            <a:ext uri="{FF2B5EF4-FFF2-40B4-BE49-F238E27FC236}">
              <a16:creationId xmlns:a16="http://schemas.microsoft.com/office/drawing/2014/main" id="{00000000-0008-0000-0300-0000FD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2" name="Text Box 11">
          <a:extLst>
            <a:ext uri="{FF2B5EF4-FFF2-40B4-BE49-F238E27FC236}">
              <a16:creationId xmlns:a16="http://schemas.microsoft.com/office/drawing/2014/main" id="{00000000-0008-0000-0300-0000FE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3" name="Text Box 8">
          <a:extLst>
            <a:ext uri="{FF2B5EF4-FFF2-40B4-BE49-F238E27FC236}">
              <a16:creationId xmlns:a16="http://schemas.microsoft.com/office/drawing/2014/main" id="{00000000-0008-0000-0300-0000FF17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4" name="Text Box 9">
          <a:extLst>
            <a:ext uri="{FF2B5EF4-FFF2-40B4-BE49-F238E27FC236}">
              <a16:creationId xmlns:a16="http://schemas.microsoft.com/office/drawing/2014/main" id="{00000000-0008-0000-0300-00000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5" name="Text Box 11">
          <a:extLst>
            <a:ext uri="{FF2B5EF4-FFF2-40B4-BE49-F238E27FC236}">
              <a16:creationId xmlns:a16="http://schemas.microsoft.com/office/drawing/2014/main" id="{00000000-0008-0000-0300-00000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6" name="Text Box 8">
          <a:extLst>
            <a:ext uri="{FF2B5EF4-FFF2-40B4-BE49-F238E27FC236}">
              <a16:creationId xmlns:a16="http://schemas.microsoft.com/office/drawing/2014/main" id="{00000000-0008-0000-0300-00000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7" name="Text Box 9">
          <a:extLst>
            <a:ext uri="{FF2B5EF4-FFF2-40B4-BE49-F238E27FC236}">
              <a16:creationId xmlns:a16="http://schemas.microsoft.com/office/drawing/2014/main" id="{00000000-0008-0000-0300-00000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8" name="Text Box 11">
          <a:extLst>
            <a:ext uri="{FF2B5EF4-FFF2-40B4-BE49-F238E27FC236}">
              <a16:creationId xmlns:a16="http://schemas.microsoft.com/office/drawing/2014/main" id="{00000000-0008-0000-0300-00000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9" name="Text Box 8">
          <a:extLst>
            <a:ext uri="{FF2B5EF4-FFF2-40B4-BE49-F238E27FC236}">
              <a16:creationId xmlns:a16="http://schemas.microsoft.com/office/drawing/2014/main" id="{00000000-0008-0000-0300-00000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0" name="Text Box 9">
          <a:extLst>
            <a:ext uri="{FF2B5EF4-FFF2-40B4-BE49-F238E27FC236}">
              <a16:creationId xmlns:a16="http://schemas.microsoft.com/office/drawing/2014/main" id="{00000000-0008-0000-0300-00000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1" name="Text Box 11">
          <a:extLst>
            <a:ext uri="{FF2B5EF4-FFF2-40B4-BE49-F238E27FC236}">
              <a16:creationId xmlns:a16="http://schemas.microsoft.com/office/drawing/2014/main" id="{00000000-0008-0000-0300-00000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2" name="Text Box 8">
          <a:extLst>
            <a:ext uri="{FF2B5EF4-FFF2-40B4-BE49-F238E27FC236}">
              <a16:creationId xmlns:a16="http://schemas.microsoft.com/office/drawing/2014/main" id="{00000000-0008-0000-0300-00000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3" name="Text Box 9">
          <a:extLst>
            <a:ext uri="{FF2B5EF4-FFF2-40B4-BE49-F238E27FC236}">
              <a16:creationId xmlns:a16="http://schemas.microsoft.com/office/drawing/2014/main" id="{00000000-0008-0000-0300-00000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4" name="Text Box 11">
          <a:extLst>
            <a:ext uri="{FF2B5EF4-FFF2-40B4-BE49-F238E27FC236}">
              <a16:creationId xmlns:a16="http://schemas.microsoft.com/office/drawing/2014/main" id="{00000000-0008-0000-0300-00000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5" name="Text Box 8">
          <a:extLst>
            <a:ext uri="{FF2B5EF4-FFF2-40B4-BE49-F238E27FC236}">
              <a16:creationId xmlns:a16="http://schemas.microsoft.com/office/drawing/2014/main" id="{00000000-0008-0000-0300-00000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6" name="Text Box 9">
          <a:extLst>
            <a:ext uri="{FF2B5EF4-FFF2-40B4-BE49-F238E27FC236}">
              <a16:creationId xmlns:a16="http://schemas.microsoft.com/office/drawing/2014/main" id="{00000000-0008-0000-0300-00000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7" name="Text Box 11">
          <a:extLst>
            <a:ext uri="{FF2B5EF4-FFF2-40B4-BE49-F238E27FC236}">
              <a16:creationId xmlns:a16="http://schemas.microsoft.com/office/drawing/2014/main" id="{00000000-0008-0000-0300-00000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8" name="Text Box 8">
          <a:extLst>
            <a:ext uri="{FF2B5EF4-FFF2-40B4-BE49-F238E27FC236}">
              <a16:creationId xmlns:a16="http://schemas.microsoft.com/office/drawing/2014/main" id="{00000000-0008-0000-0300-00000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9" name="Text Box 9">
          <a:extLst>
            <a:ext uri="{FF2B5EF4-FFF2-40B4-BE49-F238E27FC236}">
              <a16:creationId xmlns:a16="http://schemas.microsoft.com/office/drawing/2014/main" id="{00000000-0008-0000-0300-00000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60" name="Text Box 11">
          <a:extLst>
            <a:ext uri="{FF2B5EF4-FFF2-40B4-BE49-F238E27FC236}">
              <a16:creationId xmlns:a16="http://schemas.microsoft.com/office/drawing/2014/main" id="{00000000-0008-0000-0300-00001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61" name="Text Box 8">
          <a:extLst>
            <a:ext uri="{FF2B5EF4-FFF2-40B4-BE49-F238E27FC236}">
              <a16:creationId xmlns:a16="http://schemas.microsoft.com/office/drawing/2014/main" id="{00000000-0008-0000-0300-000011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62" name="Text Box 11">
          <a:extLst>
            <a:ext uri="{FF2B5EF4-FFF2-40B4-BE49-F238E27FC236}">
              <a16:creationId xmlns:a16="http://schemas.microsoft.com/office/drawing/2014/main" id="{00000000-0008-0000-0300-000012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63" name="Text Box 8">
          <a:extLst>
            <a:ext uri="{FF2B5EF4-FFF2-40B4-BE49-F238E27FC236}">
              <a16:creationId xmlns:a16="http://schemas.microsoft.com/office/drawing/2014/main" id="{00000000-0008-0000-0300-00001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64" name="Text Box 9">
          <a:extLst>
            <a:ext uri="{FF2B5EF4-FFF2-40B4-BE49-F238E27FC236}">
              <a16:creationId xmlns:a16="http://schemas.microsoft.com/office/drawing/2014/main" id="{00000000-0008-0000-0300-00001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65" name="Text Box 11">
          <a:extLst>
            <a:ext uri="{FF2B5EF4-FFF2-40B4-BE49-F238E27FC236}">
              <a16:creationId xmlns:a16="http://schemas.microsoft.com/office/drawing/2014/main" id="{00000000-0008-0000-0300-00001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6166" name="Text Box 11">
          <a:extLst>
            <a:ext uri="{FF2B5EF4-FFF2-40B4-BE49-F238E27FC236}">
              <a16:creationId xmlns:a16="http://schemas.microsoft.com/office/drawing/2014/main" id="{00000000-0008-0000-0300-00001618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67" name="Text Box 8">
          <a:extLst>
            <a:ext uri="{FF2B5EF4-FFF2-40B4-BE49-F238E27FC236}">
              <a16:creationId xmlns:a16="http://schemas.microsoft.com/office/drawing/2014/main" id="{00000000-0008-0000-0300-000017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68" name="Text Box 9">
          <a:extLst>
            <a:ext uri="{FF2B5EF4-FFF2-40B4-BE49-F238E27FC236}">
              <a16:creationId xmlns:a16="http://schemas.microsoft.com/office/drawing/2014/main" id="{00000000-0008-0000-0300-000018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69" name="Text Box 11">
          <a:extLst>
            <a:ext uri="{FF2B5EF4-FFF2-40B4-BE49-F238E27FC236}">
              <a16:creationId xmlns:a16="http://schemas.microsoft.com/office/drawing/2014/main" id="{00000000-0008-0000-0300-000019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0" name="Text Box 8">
          <a:extLst>
            <a:ext uri="{FF2B5EF4-FFF2-40B4-BE49-F238E27FC236}">
              <a16:creationId xmlns:a16="http://schemas.microsoft.com/office/drawing/2014/main" id="{00000000-0008-0000-0300-00001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1" name="Text Box 9">
          <a:extLst>
            <a:ext uri="{FF2B5EF4-FFF2-40B4-BE49-F238E27FC236}">
              <a16:creationId xmlns:a16="http://schemas.microsoft.com/office/drawing/2014/main" id="{00000000-0008-0000-0300-00001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2" name="Text Box 11">
          <a:extLst>
            <a:ext uri="{FF2B5EF4-FFF2-40B4-BE49-F238E27FC236}">
              <a16:creationId xmlns:a16="http://schemas.microsoft.com/office/drawing/2014/main" id="{00000000-0008-0000-0300-00001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73" name="Text Box 8">
          <a:extLst>
            <a:ext uri="{FF2B5EF4-FFF2-40B4-BE49-F238E27FC236}">
              <a16:creationId xmlns:a16="http://schemas.microsoft.com/office/drawing/2014/main" id="{00000000-0008-0000-0300-00001D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74" name="Text Box 9">
          <a:extLst>
            <a:ext uri="{FF2B5EF4-FFF2-40B4-BE49-F238E27FC236}">
              <a16:creationId xmlns:a16="http://schemas.microsoft.com/office/drawing/2014/main" id="{00000000-0008-0000-0300-00001E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75" name="Text Box 11">
          <a:extLst>
            <a:ext uri="{FF2B5EF4-FFF2-40B4-BE49-F238E27FC236}">
              <a16:creationId xmlns:a16="http://schemas.microsoft.com/office/drawing/2014/main" id="{00000000-0008-0000-0300-00001F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6" name="Text Box 8">
          <a:extLst>
            <a:ext uri="{FF2B5EF4-FFF2-40B4-BE49-F238E27FC236}">
              <a16:creationId xmlns:a16="http://schemas.microsoft.com/office/drawing/2014/main" id="{00000000-0008-0000-0300-00002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7" name="Text Box 9">
          <a:extLst>
            <a:ext uri="{FF2B5EF4-FFF2-40B4-BE49-F238E27FC236}">
              <a16:creationId xmlns:a16="http://schemas.microsoft.com/office/drawing/2014/main" id="{00000000-0008-0000-0300-00002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8" name="Text Box 11">
          <a:extLst>
            <a:ext uri="{FF2B5EF4-FFF2-40B4-BE49-F238E27FC236}">
              <a16:creationId xmlns:a16="http://schemas.microsoft.com/office/drawing/2014/main" id="{00000000-0008-0000-0300-00002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79" name="Text Box 8">
          <a:extLst>
            <a:ext uri="{FF2B5EF4-FFF2-40B4-BE49-F238E27FC236}">
              <a16:creationId xmlns:a16="http://schemas.microsoft.com/office/drawing/2014/main" id="{00000000-0008-0000-0300-000023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0" name="Text Box 11">
          <a:extLst>
            <a:ext uri="{FF2B5EF4-FFF2-40B4-BE49-F238E27FC236}">
              <a16:creationId xmlns:a16="http://schemas.microsoft.com/office/drawing/2014/main" id="{00000000-0008-0000-0300-000024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1" name="Text Box 11">
          <a:extLst>
            <a:ext uri="{FF2B5EF4-FFF2-40B4-BE49-F238E27FC236}">
              <a16:creationId xmlns:a16="http://schemas.microsoft.com/office/drawing/2014/main" id="{00000000-0008-0000-0300-000025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2" name="Text Box 11">
          <a:extLst>
            <a:ext uri="{FF2B5EF4-FFF2-40B4-BE49-F238E27FC236}">
              <a16:creationId xmlns:a16="http://schemas.microsoft.com/office/drawing/2014/main" id="{00000000-0008-0000-0300-000026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3" name="Text Box 11">
          <a:extLst>
            <a:ext uri="{FF2B5EF4-FFF2-40B4-BE49-F238E27FC236}">
              <a16:creationId xmlns:a16="http://schemas.microsoft.com/office/drawing/2014/main" id="{00000000-0008-0000-0300-000027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4" name="Text Box 11">
          <a:extLst>
            <a:ext uri="{FF2B5EF4-FFF2-40B4-BE49-F238E27FC236}">
              <a16:creationId xmlns:a16="http://schemas.microsoft.com/office/drawing/2014/main" id="{00000000-0008-0000-0300-000028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5" name="Text Box 11">
          <a:extLst>
            <a:ext uri="{FF2B5EF4-FFF2-40B4-BE49-F238E27FC236}">
              <a16:creationId xmlns:a16="http://schemas.microsoft.com/office/drawing/2014/main" id="{00000000-0008-0000-0300-000029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6" name="Text Box 11">
          <a:extLst>
            <a:ext uri="{FF2B5EF4-FFF2-40B4-BE49-F238E27FC236}">
              <a16:creationId xmlns:a16="http://schemas.microsoft.com/office/drawing/2014/main" id="{00000000-0008-0000-0300-00002A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7" name="Text Box 11">
          <a:extLst>
            <a:ext uri="{FF2B5EF4-FFF2-40B4-BE49-F238E27FC236}">
              <a16:creationId xmlns:a16="http://schemas.microsoft.com/office/drawing/2014/main" id="{00000000-0008-0000-0300-00002B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8" name="Text Box 11">
          <a:extLst>
            <a:ext uri="{FF2B5EF4-FFF2-40B4-BE49-F238E27FC236}">
              <a16:creationId xmlns:a16="http://schemas.microsoft.com/office/drawing/2014/main" id="{00000000-0008-0000-0300-00002C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89" name="Text Box 8">
          <a:extLst>
            <a:ext uri="{FF2B5EF4-FFF2-40B4-BE49-F238E27FC236}">
              <a16:creationId xmlns:a16="http://schemas.microsoft.com/office/drawing/2014/main" id="{00000000-0008-0000-0300-00002D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90" name="Text Box 11">
          <a:extLst>
            <a:ext uri="{FF2B5EF4-FFF2-40B4-BE49-F238E27FC236}">
              <a16:creationId xmlns:a16="http://schemas.microsoft.com/office/drawing/2014/main" id="{00000000-0008-0000-0300-00002E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1" name="Text Box 9">
          <a:extLst>
            <a:ext uri="{FF2B5EF4-FFF2-40B4-BE49-F238E27FC236}">
              <a16:creationId xmlns:a16="http://schemas.microsoft.com/office/drawing/2014/main" id="{00000000-0008-0000-0300-00002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2" name="Text Box 11">
          <a:extLst>
            <a:ext uri="{FF2B5EF4-FFF2-40B4-BE49-F238E27FC236}">
              <a16:creationId xmlns:a16="http://schemas.microsoft.com/office/drawing/2014/main" id="{00000000-0008-0000-0300-00003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3" name="Text Box 8">
          <a:extLst>
            <a:ext uri="{FF2B5EF4-FFF2-40B4-BE49-F238E27FC236}">
              <a16:creationId xmlns:a16="http://schemas.microsoft.com/office/drawing/2014/main" id="{00000000-0008-0000-0300-00003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4" name="Text Box 9">
          <a:extLst>
            <a:ext uri="{FF2B5EF4-FFF2-40B4-BE49-F238E27FC236}">
              <a16:creationId xmlns:a16="http://schemas.microsoft.com/office/drawing/2014/main" id="{00000000-0008-0000-0300-00003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5" name="Text Box 11">
          <a:extLst>
            <a:ext uri="{FF2B5EF4-FFF2-40B4-BE49-F238E27FC236}">
              <a16:creationId xmlns:a16="http://schemas.microsoft.com/office/drawing/2014/main" id="{00000000-0008-0000-0300-00003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6" name="Text Box 8">
          <a:extLst>
            <a:ext uri="{FF2B5EF4-FFF2-40B4-BE49-F238E27FC236}">
              <a16:creationId xmlns:a16="http://schemas.microsoft.com/office/drawing/2014/main" id="{00000000-0008-0000-0300-00003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7" name="Text Box 9">
          <a:extLst>
            <a:ext uri="{FF2B5EF4-FFF2-40B4-BE49-F238E27FC236}">
              <a16:creationId xmlns:a16="http://schemas.microsoft.com/office/drawing/2014/main" id="{00000000-0008-0000-0300-00003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8" name="Text Box 11">
          <a:extLst>
            <a:ext uri="{FF2B5EF4-FFF2-40B4-BE49-F238E27FC236}">
              <a16:creationId xmlns:a16="http://schemas.microsoft.com/office/drawing/2014/main" id="{00000000-0008-0000-0300-00003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9" name="Text Box 8">
          <a:extLst>
            <a:ext uri="{FF2B5EF4-FFF2-40B4-BE49-F238E27FC236}">
              <a16:creationId xmlns:a16="http://schemas.microsoft.com/office/drawing/2014/main" id="{00000000-0008-0000-0300-00003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0" name="Text Box 9">
          <a:extLst>
            <a:ext uri="{FF2B5EF4-FFF2-40B4-BE49-F238E27FC236}">
              <a16:creationId xmlns:a16="http://schemas.microsoft.com/office/drawing/2014/main" id="{00000000-0008-0000-0300-00003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1" name="Text Box 11">
          <a:extLst>
            <a:ext uri="{FF2B5EF4-FFF2-40B4-BE49-F238E27FC236}">
              <a16:creationId xmlns:a16="http://schemas.microsoft.com/office/drawing/2014/main" id="{00000000-0008-0000-0300-00003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2" name="Text Box 8">
          <a:extLst>
            <a:ext uri="{FF2B5EF4-FFF2-40B4-BE49-F238E27FC236}">
              <a16:creationId xmlns:a16="http://schemas.microsoft.com/office/drawing/2014/main" id="{00000000-0008-0000-0300-00003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3" name="Text Box 9">
          <a:extLst>
            <a:ext uri="{FF2B5EF4-FFF2-40B4-BE49-F238E27FC236}">
              <a16:creationId xmlns:a16="http://schemas.microsoft.com/office/drawing/2014/main" id="{00000000-0008-0000-0300-00003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4" name="Text Box 11">
          <a:extLst>
            <a:ext uri="{FF2B5EF4-FFF2-40B4-BE49-F238E27FC236}">
              <a16:creationId xmlns:a16="http://schemas.microsoft.com/office/drawing/2014/main" id="{00000000-0008-0000-0300-00003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5" name="Text Box 8">
          <a:extLst>
            <a:ext uri="{FF2B5EF4-FFF2-40B4-BE49-F238E27FC236}">
              <a16:creationId xmlns:a16="http://schemas.microsoft.com/office/drawing/2014/main" id="{00000000-0008-0000-0300-00003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6" name="Text Box 9">
          <a:extLst>
            <a:ext uri="{FF2B5EF4-FFF2-40B4-BE49-F238E27FC236}">
              <a16:creationId xmlns:a16="http://schemas.microsoft.com/office/drawing/2014/main" id="{00000000-0008-0000-0300-00003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7" name="Text Box 11">
          <a:extLst>
            <a:ext uri="{FF2B5EF4-FFF2-40B4-BE49-F238E27FC236}">
              <a16:creationId xmlns:a16="http://schemas.microsoft.com/office/drawing/2014/main" id="{00000000-0008-0000-0300-00003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8" name="Text Box 8">
          <a:extLst>
            <a:ext uri="{FF2B5EF4-FFF2-40B4-BE49-F238E27FC236}">
              <a16:creationId xmlns:a16="http://schemas.microsoft.com/office/drawing/2014/main" id="{00000000-0008-0000-0300-00004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9" name="Text Box 9">
          <a:extLst>
            <a:ext uri="{FF2B5EF4-FFF2-40B4-BE49-F238E27FC236}">
              <a16:creationId xmlns:a16="http://schemas.microsoft.com/office/drawing/2014/main" id="{00000000-0008-0000-0300-00004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0" name="Text Box 11">
          <a:extLst>
            <a:ext uri="{FF2B5EF4-FFF2-40B4-BE49-F238E27FC236}">
              <a16:creationId xmlns:a16="http://schemas.microsoft.com/office/drawing/2014/main" id="{00000000-0008-0000-0300-00004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1" name="Text Box 8">
          <a:extLst>
            <a:ext uri="{FF2B5EF4-FFF2-40B4-BE49-F238E27FC236}">
              <a16:creationId xmlns:a16="http://schemas.microsoft.com/office/drawing/2014/main" id="{00000000-0008-0000-0300-00004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2" name="Text Box 9">
          <a:extLst>
            <a:ext uri="{FF2B5EF4-FFF2-40B4-BE49-F238E27FC236}">
              <a16:creationId xmlns:a16="http://schemas.microsoft.com/office/drawing/2014/main" id="{00000000-0008-0000-0300-00004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3" name="Text Box 11">
          <a:extLst>
            <a:ext uri="{FF2B5EF4-FFF2-40B4-BE49-F238E27FC236}">
              <a16:creationId xmlns:a16="http://schemas.microsoft.com/office/drawing/2014/main" id="{00000000-0008-0000-0300-00004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4" name="Text Box 8">
          <a:extLst>
            <a:ext uri="{FF2B5EF4-FFF2-40B4-BE49-F238E27FC236}">
              <a16:creationId xmlns:a16="http://schemas.microsoft.com/office/drawing/2014/main" id="{00000000-0008-0000-0300-00004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5" name="Text Box 9">
          <a:extLst>
            <a:ext uri="{FF2B5EF4-FFF2-40B4-BE49-F238E27FC236}">
              <a16:creationId xmlns:a16="http://schemas.microsoft.com/office/drawing/2014/main" id="{00000000-0008-0000-0300-00004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6" name="Text Box 11">
          <a:extLst>
            <a:ext uri="{FF2B5EF4-FFF2-40B4-BE49-F238E27FC236}">
              <a16:creationId xmlns:a16="http://schemas.microsoft.com/office/drawing/2014/main" id="{00000000-0008-0000-0300-00004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7" name="Text Box 8">
          <a:extLst>
            <a:ext uri="{FF2B5EF4-FFF2-40B4-BE49-F238E27FC236}">
              <a16:creationId xmlns:a16="http://schemas.microsoft.com/office/drawing/2014/main" id="{00000000-0008-0000-0300-00004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8" name="Text Box 9">
          <a:extLst>
            <a:ext uri="{FF2B5EF4-FFF2-40B4-BE49-F238E27FC236}">
              <a16:creationId xmlns:a16="http://schemas.microsoft.com/office/drawing/2014/main" id="{00000000-0008-0000-0300-00004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9" name="Text Box 11">
          <a:extLst>
            <a:ext uri="{FF2B5EF4-FFF2-40B4-BE49-F238E27FC236}">
              <a16:creationId xmlns:a16="http://schemas.microsoft.com/office/drawing/2014/main" id="{00000000-0008-0000-0300-00004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0" name="Text Box 8">
          <a:extLst>
            <a:ext uri="{FF2B5EF4-FFF2-40B4-BE49-F238E27FC236}">
              <a16:creationId xmlns:a16="http://schemas.microsoft.com/office/drawing/2014/main" id="{00000000-0008-0000-0300-00004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1" name="Text Box 9">
          <a:extLst>
            <a:ext uri="{FF2B5EF4-FFF2-40B4-BE49-F238E27FC236}">
              <a16:creationId xmlns:a16="http://schemas.microsoft.com/office/drawing/2014/main" id="{00000000-0008-0000-0300-00004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2" name="Text Box 11">
          <a:extLst>
            <a:ext uri="{FF2B5EF4-FFF2-40B4-BE49-F238E27FC236}">
              <a16:creationId xmlns:a16="http://schemas.microsoft.com/office/drawing/2014/main" id="{00000000-0008-0000-0300-00004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3" name="Text Box 8">
          <a:extLst>
            <a:ext uri="{FF2B5EF4-FFF2-40B4-BE49-F238E27FC236}">
              <a16:creationId xmlns:a16="http://schemas.microsoft.com/office/drawing/2014/main" id="{00000000-0008-0000-0300-00004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4" name="Text Box 9">
          <a:extLst>
            <a:ext uri="{FF2B5EF4-FFF2-40B4-BE49-F238E27FC236}">
              <a16:creationId xmlns:a16="http://schemas.microsoft.com/office/drawing/2014/main" id="{00000000-0008-0000-0300-00005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5" name="Text Box 11">
          <a:extLst>
            <a:ext uri="{FF2B5EF4-FFF2-40B4-BE49-F238E27FC236}">
              <a16:creationId xmlns:a16="http://schemas.microsoft.com/office/drawing/2014/main" id="{00000000-0008-0000-0300-00005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226" name="Text Box 8">
          <a:extLst>
            <a:ext uri="{FF2B5EF4-FFF2-40B4-BE49-F238E27FC236}">
              <a16:creationId xmlns:a16="http://schemas.microsoft.com/office/drawing/2014/main" id="{00000000-0008-0000-0300-000052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27" name="Text Box 11">
          <a:extLst>
            <a:ext uri="{FF2B5EF4-FFF2-40B4-BE49-F238E27FC236}">
              <a16:creationId xmlns:a16="http://schemas.microsoft.com/office/drawing/2014/main" id="{00000000-0008-0000-0300-000053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8" name="Text Box 8">
          <a:extLst>
            <a:ext uri="{FF2B5EF4-FFF2-40B4-BE49-F238E27FC236}">
              <a16:creationId xmlns:a16="http://schemas.microsoft.com/office/drawing/2014/main" id="{00000000-0008-0000-0300-00005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9" name="Text Box 9">
          <a:extLst>
            <a:ext uri="{FF2B5EF4-FFF2-40B4-BE49-F238E27FC236}">
              <a16:creationId xmlns:a16="http://schemas.microsoft.com/office/drawing/2014/main" id="{00000000-0008-0000-0300-00005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30" name="Text Box 11">
          <a:extLst>
            <a:ext uri="{FF2B5EF4-FFF2-40B4-BE49-F238E27FC236}">
              <a16:creationId xmlns:a16="http://schemas.microsoft.com/office/drawing/2014/main" id="{00000000-0008-0000-0300-00005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1" name="Text Box 8">
          <a:extLst>
            <a:ext uri="{FF2B5EF4-FFF2-40B4-BE49-F238E27FC236}">
              <a16:creationId xmlns:a16="http://schemas.microsoft.com/office/drawing/2014/main" id="{00000000-0008-0000-0300-000057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2" name="Text Box 9">
          <a:extLst>
            <a:ext uri="{FF2B5EF4-FFF2-40B4-BE49-F238E27FC236}">
              <a16:creationId xmlns:a16="http://schemas.microsoft.com/office/drawing/2014/main" id="{00000000-0008-0000-0300-000058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3" name="Text Box 11">
          <a:extLst>
            <a:ext uri="{FF2B5EF4-FFF2-40B4-BE49-F238E27FC236}">
              <a16:creationId xmlns:a16="http://schemas.microsoft.com/office/drawing/2014/main" id="{00000000-0008-0000-0300-000059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34" name="Text Box 8">
          <a:extLst>
            <a:ext uri="{FF2B5EF4-FFF2-40B4-BE49-F238E27FC236}">
              <a16:creationId xmlns:a16="http://schemas.microsoft.com/office/drawing/2014/main" id="{00000000-0008-0000-0300-00005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35" name="Text Box 9">
          <a:extLst>
            <a:ext uri="{FF2B5EF4-FFF2-40B4-BE49-F238E27FC236}">
              <a16:creationId xmlns:a16="http://schemas.microsoft.com/office/drawing/2014/main" id="{00000000-0008-0000-0300-00005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36" name="Text Box 11">
          <a:extLst>
            <a:ext uri="{FF2B5EF4-FFF2-40B4-BE49-F238E27FC236}">
              <a16:creationId xmlns:a16="http://schemas.microsoft.com/office/drawing/2014/main" id="{00000000-0008-0000-0300-00005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7" name="Text Box 8">
          <a:extLst>
            <a:ext uri="{FF2B5EF4-FFF2-40B4-BE49-F238E27FC236}">
              <a16:creationId xmlns:a16="http://schemas.microsoft.com/office/drawing/2014/main" id="{00000000-0008-0000-0300-00005D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8" name="Text Box 9">
          <a:extLst>
            <a:ext uri="{FF2B5EF4-FFF2-40B4-BE49-F238E27FC236}">
              <a16:creationId xmlns:a16="http://schemas.microsoft.com/office/drawing/2014/main" id="{00000000-0008-0000-0300-00005E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9" name="Text Box 11">
          <a:extLst>
            <a:ext uri="{FF2B5EF4-FFF2-40B4-BE49-F238E27FC236}">
              <a16:creationId xmlns:a16="http://schemas.microsoft.com/office/drawing/2014/main" id="{00000000-0008-0000-0300-00005F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40" name="Text Box 8">
          <a:extLst>
            <a:ext uri="{FF2B5EF4-FFF2-40B4-BE49-F238E27FC236}">
              <a16:creationId xmlns:a16="http://schemas.microsoft.com/office/drawing/2014/main" id="{00000000-0008-0000-0300-00006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41" name="Text Box 9">
          <a:extLst>
            <a:ext uri="{FF2B5EF4-FFF2-40B4-BE49-F238E27FC236}">
              <a16:creationId xmlns:a16="http://schemas.microsoft.com/office/drawing/2014/main" id="{00000000-0008-0000-0300-00006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42" name="Text Box 11">
          <a:extLst>
            <a:ext uri="{FF2B5EF4-FFF2-40B4-BE49-F238E27FC236}">
              <a16:creationId xmlns:a16="http://schemas.microsoft.com/office/drawing/2014/main" id="{00000000-0008-0000-0300-00006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243" name="Text Box 8">
          <a:extLst>
            <a:ext uri="{FF2B5EF4-FFF2-40B4-BE49-F238E27FC236}">
              <a16:creationId xmlns:a16="http://schemas.microsoft.com/office/drawing/2014/main" id="{00000000-0008-0000-0300-000063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4" name="Text Box 11">
          <a:extLst>
            <a:ext uri="{FF2B5EF4-FFF2-40B4-BE49-F238E27FC236}">
              <a16:creationId xmlns:a16="http://schemas.microsoft.com/office/drawing/2014/main" id="{00000000-0008-0000-0300-000064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5" name="Text Box 11">
          <a:extLst>
            <a:ext uri="{FF2B5EF4-FFF2-40B4-BE49-F238E27FC236}">
              <a16:creationId xmlns:a16="http://schemas.microsoft.com/office/drawing/2014/main" id="{00000000-0008-0000-0300-000065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6" name="Text Box 11">
          <a:extLst>
            <a:ext uri="{FF2B5EF4-FFF2-40B4-BE49-F238E27FC236}">
              <a16:creationId xmlns:a16="http://schemas.microsoft.com/office/drawing/2014/main" id="{00000000-0008-0000-0300-000066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7" name="Text Box 11">
          <a:extLst>
            <a:ext uri="{FF2B5EF4-FFF2-40B4-BE49-F238E27FC236}">
              <a16:creationId xmlns:a16="http://schemas.microsoft.com/office/drawing/2014/main" id="{00000000-0008-0000-0300-000067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8" name="Text Box 11">
          <a:extLst>
            <a:ext uri="{FF2B5EF4-FFF2-40B4-BE49-F238E27FC236}">
              <a16:creationId xmlns:a16="http://schemas.microsoft.com/office/drawing/2014/main" id="{00000000-0008-0000-0300-000068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9" name="Text Box 11">
          <a:extLst>
            <a:ext uri="{FF2B5EF4-FFF2-40B4-BE49-F238E27FC236}">
              <a16:creationId xmlns:a16="http://schemas.microsoft.com/office/drawing/2014/main" id="{00000000-0008-0000-0300-000069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50" name="Text Box 11">
          <a:extLst>
            <a:ext uri="{FF2B5EF4-FFF2-40B4-BE49-F238E27FC236}">
              <a16:creationId xmlns:a16="http://schemas.microsoft.com/office/drawing/2014/main" id="{00000000-0008-0000-0300-00006A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51" name="Text Box 11">
          <a:extLst>
            <a:ext uri="{FF2B5EF4-FFF2-40B4-BE49-F238E27FC236}">
              <a16:creationId xmlns:a16="http://schemas.microsoft.com/office/drawing/2014/main" id="{00000000-0008-0000-0300-00006B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52" name="Text Box 11">
          <a:extLst>
            <a:ext uri="{FF2B5EF4-FFF2-40B4-BE49-F238E27FC236}">
              <a16:creationId xmlns:a16="http://schemas.microsoft.com/office/drawing/2014/main" id="{00000000-0008-0000-0300-00006C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253" name="Text Box 8">
          <a:extLst>
            <a:ext uri="{FF2B5EF4-FFF2-40B4-BE49-F238E27FC236}">
              <a16:creationId xmlns:a16="http://schemas.microsoft.com/office/drawing/2014/main" id="{00000000-0008-0000-0300-00006D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54" name="Text Box 11">
          <a:extLst>
            <a:ext uri="{FF2B5EF4-FFF2-40B4-BE49-F238E27FC236}">
              <a16:creationId xmlns:a16="http://schemas.microsoft.com/office/drawing/2014/main" id="{00000000-0008-0000-0300-00006E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5" name="Text Box 8">
          <a:extLst>
            <a:ext uri="{FF2B5EF4-FFF2-40B4-BE49-F238E27FC236}">
              <a16:creationId xmlns:a16="http://schemas.microsoft.com/office/drawing/2014/main" id="{00000000-0008-0000-0300-00006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6" name="Text Box 9">
          <a:extLst>
            <a:ext uri="{FF2B5EF4-FFF2-40B4-BE49-F238E27FC236}">
              <a16:creationId xmlns:a16="http://schemas.microsoft.com/office/drawing/2014/main" id="{00000000-0008-0000-0300-00007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7" name="Text Box 11">
          <a:extLst>
            <a:ext uri="{FF2B5EF4-FFF2-40B4-BE49-F238E27FC236}">
              <a16:creationId xmlns:a16="http://schemas.microsoft.com/office/drawing/2014/main" id="{00000000-0008-0000-0300-00007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8" name="Text Box 8">
          <a:extLst>
            <a:ext uri="{FF2B5EF4-FFF2-40B4-BE49-F238E27FC236}">
              <a16:creationId xmlns:a16="http://schemas.microsoft.com/office/drawing/2014/main" id="{00000000-0008-0000-0300-00007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9" name="Text Box 9">
          <a:extLst>
            <a:ext uri="{FF2B5EF4-FFF2-40B4-BE49-F238E27FC236}">
              <a16:creationId xmlns:a16="http://schemas.microsoft.com/office/drawing/2014/main" id="{00000000-0008-0000-0300-00007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0" name="Text Box 11">
          <a:extLst>
            <a:ext uri="{FF2B5EF4-FFF2-40B4-BE49-F238E27FC236}">
              <a16:creationId xmlns:a16="http://schemas.microsoft.com/office/drawing/2014/main" id="{00000000-0008-0000-0300-00007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1" name="Text Box 11">
          <a:extLst>
            <a:ext uri="{FF2B5EF4-FFF2-40B4-BE49-F238E27FC236}">
              <a16:creationId xmlns:a16="http://schemas.microsoft.com/office/drawing/2014/main" id="{00000000-0008-0000-0300-00007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2" name="Text Box 9">
          <a:extLst>
            <a:ext uri="{FF2B5EF4-FFF2-40B4-BE49-F238E27FC236}">
              <a16:creationId xmlns:a16="http://schemas.microsoft.com/office/drawing/2014/main" id="{00000000-0008-0000-0300-00007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3" name="Text Box 11">
          <a:extLst>
            <a:ext uri="{FF2B5EF4-FFF2-40B4-BE49-F238E27FC236}">
              <a16:creationId xmlns:a16="http://schemas.microsoft.com/office/drawing/2014/main" id="{00000000-0008-0000-0300-00007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4" name="Text Box 8">
          <a:extLst>
            <a:ext uri="{FF2B5EF4-FFF2-40B4-BE49-F238E27FC236}">
              <a16:creationId xmlns:a16="http://schemas.microsoft.com/office/drawing/2014/main" id="{00000000-0008-0000-0300-00007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5" name="Text Box 9">
          <a:extLst>
            <a:ext uri="{FF2B5EF4-FFF2-40B4-BE49-F238E27FC236}">
              <a16:creationId xmlns:a16="http://schemas.microsoft.com/office/drawing/2014/main" id="{00000000-0008-0000-0300-00007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6" name="Text Box 11">
          <a:extLst>
            <a:ext uri="{FF2B5EF4-FFF2-40B4-BE49-F238E27FC236}">
              <a16:creationId xmlns:a16="http://schemas.microsoft.com/office/drawing/2014/main" id="{00000000-0008-0000-0300-00007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7" name="Text Box 8">
          <a:extLst>
            <a:ext uri="{FF2B5EF4-FFF2-40B4-BE49-F238E27FC236}">
              <a16:creationId xmlns:a16="http://schemas.microsoft.com/office/drawing/2014/main" id="{00000000-0008-0000-0300-00007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8" name="Text Box 9">
          <a:extLst>
            <a:ext uri="{FF2B5EF4-FFF2-40B4-BE49-F238E27FC236}">
              <a16:creationId xmlns:a16="http://schemas.microsoft.com/office/drawing/2014/main" id="{00000000-0008-0000-0300-00007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9" name="Text Box 11">
          <a:extLst>
            <a:ext uri="{FF2B5EF4-FFF2-40B4-BE49-F238E27FC236}">
              <a16:creationId xmlns:a16="http://schemas.microsoft.com/office/drawing/2014/main" id="{00000000-0008-0000-0300-00007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0" name="Text Box 8">
          <a:extLst>
            <a:ext uri="{FF2B5EF4-FFF2-40B4-BE49-F238E27FC236}">
              <a16:creationId xmlns:a16="http://schemas.microsoft.com/office/drawing/2014/main" id="{00000000-0008-0000-0300-00007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1" name="Text Box 9">
          <a:extLst>
            <a:ext uri="{FF2B5EF4-FFF2-40B4-BE49-F238E27FC236}">
              <a16:creationId xmlns:a16="http://schemas.microsoft.com/office/drawing/2014/main" id="{00000000-0008-0000-0300-00007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2" name="Text Box 11">
          <a:extLst>
            <a:ext uri="{FF2B5EF4-FFF2-40B4-BE49-F238E27FC236}">
              <a16:creationId xmlns:a16="http://schemas.microsoft.com/office/drawing/2014/main" id="{00000000-0008-0000-0300-00008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3" name="Text Box 8">
          <a:extLst>
            <a:ext uri="{FF2B5EF4-FFF2-40B4-BE49-F238E27FC236}">
              <a16:creationId xmlns:a16="http://schemas.microsoft.com/office/drawing/2014/main" id="{00000000-0008-0000-0300-00008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4" name="Text Box 9">
          <a:extLst>
            <a:ext uri="{FF2B5EF4-FFF2-40B4-BE49-F238E27FC236}">
              <a16:creationId xmlns:a16="http://schemas.microsoft.com/office/drawing/2014/main" id="{00000000-0008-0000-0300-00008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5" name="Text Box 11">
          <a:extLst>
            <a:ext uri="{FF2B5EF4-FFF2-40B4-BE49-F238E27FC236}">
              <a16:creationId xmlns:a16="http://schemas.microsoft.com/office/drawing/2014/main" id="{00000000-0008-0000-0300-00008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6" name="Text Box 8">
          <a:extLst>
            <a:ext uri="{FF2B5EF4-FFF2-40B4-BE49-F238E27FC236}">
              <a16:creationId xmlns:a16="http://schemas.microsoft.com/office/drawing/2014/main" id="{00000000-0008-0000-0300-00008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7" name="Text Box 9">
          <a:extLst>
            <a:ext uri="{FF2B5EF4-FFF2-40B4-BE49-F238E27FC236}">
              <a16:creationId xmlns:a16="http://schemas.microsoft.com/office/drawing/2014/main" id="{00000000-0008-0000-0300-00008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8" name="Text Box 11">
          <a:extLst>
            <a:ext uri="{FF2B5EF4-FFF2-40B4-BE49-F238E27FC236}">
              <a16:creationId xmlns:a16="http://schemas.microsoft.com/office/drawing/2014/main" id="{00000000-0008-0000-0300-00008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9" name="Text Box 8">
          <a:extLst>
            <a:ext uri="{FF2B5EF4-FFF2-40B4-BE49-F238E27FC236}">
              <a16:creationId xmlns:a16="http://schemas.microsoft.com/office/drawing/2014/main" id="{00000000-0008-0000-0300-00008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0" name="Text Box 9">
          <a:extLst>
            <a:ext uri="{FF2B5EF4-FFF2-40B4-BE49-F238E27FC236}">
              <a16:creationId xmlns:a16="http://schemas.microsoft.com/office/drawing/2014/main" id="{00000000-0008-0000-0300-00008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1" name="Text Box 11">
          <a:extLst>
            <a:ext uri="{FF2B5EF4-FFF2-40B4-BE49-F238E27FC236}">
              <a16:creationId xmlns:a16="http://schemas.microsoft.com/office/drawing/2014/main" id="{00000000-0008-0000-0300-00008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2" name="Text Box 8">
          <a:extLst>
            <a:ext uri="{FF2B5EF4-FFF2-40B4-BE49-F238E27FC236}">
              <a16:creationId xmlns:a16="http://schemas.microsoft.com/office/drawing/2014/main" id="{00000000-0008-0000-0300-00008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3" name="Text Box 9">
          <a:extLst>
            <a:ext uri="{FF2B5EF4-FFF2-40B4-BE49-F238E27FC236}">
              <a16:creationId xmlns:a16="http://schemas.microsoft.com/office/drawing/2014/main" id="{00000000-0008-0000-0300-00008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4" name="Text Box 11">
          <a:extLst>
            <a:ext uri="{FF2B5EF4-FFF2-40B4-BE49-F238E27FC236}">
              <a16:creationId xmlns:a16="http://schemas.microsoft.com/office/drawing/2014/main" id="{00000000-0008-0000-0300-00008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5" name="Text Box 8">
          <a:extLst>
            <a:ext uri="{FF2B5EF4-FFF2-40B4-BE49-F238E27FC236}">
              <a16:creationId xmlns:a16="http://schemas.microsoft.com/office/drawing/2014/main" id="{00000000-0008-0000-0300-00008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6" name="Text Box 9">
          <a:extLst>
            <a:ext uri="{FF2B5EF4-FFF2-40B4-BE49-F238E27FC236}">
              <a16:creationId xmlns:a16="http://schemas.microsoft.com/office/drawing/2014/main" id="{00000000-0008-0000-0300-00008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7" name="Text Box 11">
          <a:extLst>
            <a:ext uri="{FF2B5EF4-FFF2-40B4-BE49-F238E27FC236}">
              <a16:creationId xmlns:a16="http://schemas.microsoft.com/office/drawing/2014/main" id="{00000000-0008-0000-0300-00008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8" name="Text Box 8">
          <a:extLst>
            <a:ext uri="{FF2B5EF4-FFF2-40B4-BE49-F238E27FC236}">
              <a16:creationId xmlns:a16="http://schemas.microsoft.com/office/drawing/2014/main" id="{00000000-0008-0000-0300-00009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9" name="Text Box 9">
          <a:extLst>
            <a:ext uri="{FF2B5EF4-FFF2-40B4-BE49-F238E27FC236}">
              <a16:creationId xmlns:a16="http://schemas.microsoft.com/office/drawing/2014/main" id="{00000000-0008-0000-0300-00009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0" name="Text Box 11">
          <a:extLst>
            <a:ext uri="{FF2B5EF4-FFF2-40B4-BE49-F238E27FC236}">
              <a16:creationId xmlns:a16="http://schemas.microsoft.com/office/drawing/2014/main" id="{00000000-0008-0000-0300-00009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1" name="Text Box 8">
          <a:extLst>
            <a:ext uri="{FF2B5EF4-FFF2-40B4-BE49-F238E27FC236}">
              <a16:creationId xmlns:a16="http://schemas.microsoft.com/office/drawing/2014/main" id="{00000000-0008-0000-0300-00009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2" name="Text Box 9">
          <a:extLst>
            <a:ext uri="{FF2B5EF4-FFF2-40B4-BE49-F238E27FC236}">
              <a16:creationId xmlns:a16="http://schemas.microsoft.com/office/drawing/2014/main" id="{00000000-0008-0000-0300-00009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3" name="Text Box 11">
          <a:extLst>
            <a:ext uri="{FF2B5EF4-FFF2-40B4-BE49-F238E27FC236}">
              <a16:creationId xmlns:a16="http://schemas.microsoft.com/office/drawing/2014/main" id="{00000000-0008-0000-0300-00009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4" name="Text Box 8">
          <a:extLst>
            <a:ext uri="{FF2B5EF4-FFF2-40B4-BE49-F238E27FC236}">
              <a16:creationId xmlns:a16="http://schemas.microsoft.com/office/drawing/2014/main" id="{00000000-0008-0000-0300-00009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5" name="Text Box 9">
          <a:extLst>
            <a:ext uri="{FF2B5EF4-FFF2-40B4-BE49-F238E27FC236}">
              <a16:creationId xmlns:a16="http://schemas.microsoft.com/office/drawing/2014/main" id="{00000000-0008-0000-0300-00009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6" name="Text Box 11">
          <a:extLst>
            <a:ext uri="{FF2B5EF4-FFF2-40B4-BE49-F238E27FC236}">
              <a16:creationId xmlns:a16="http://schemas.microsoft.com/office/drawing/2014/main" id="{00000000-0008-0000-0300-00009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297" name="Text Box 8">
          <a:extLst>
            <a:ext uri="{FF2B5EF4-FFF2-40B4-BE49-F238E27FC236}">
              <a16:creationId xmlns:a16="http://schemas.microsoft.com/office/drawing/2014/main" id="{00000000-0008-0000-0300-000099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98" name="Text Box 11">
          <a:extLst>
            <a:ext uri="{FF2B5EF4-FFF2-40B4-BE49-F238E27FC236}">
              <a16:creationId xmlns:a16="http://schemas.microsoft.com/office/drawing/2014/main" id="{00000000-0008-0000-0300-00009A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9" name="Text Box 8">
          <a:extLst>
            <a:ext uri="{FF2B5EF4-FFF2-40B4-BE49-F238E27FC236}">
              <a16:creationId xmlns:a16="http://schemas.microsoft.com/office/drawing/2014/main" id="{00000000-0008-0000-0300-00009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0" name="Text Box 9">
          <a:extLst>
            <a:ext uri="{FF2B5EF4-FFF2-40B4-BE49-F238E27FC236}">
              <a16:creationId xmlns:a16="http://schemas.microsoft.com/office/drawing/2014/main" id="{00000000-0008-0000-0300-00009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1" name="Text Box 11">
          <a:extLst>
            <a:ext uri="{FF2B5EF4-FFF2-40B4-BE49-F238E27FC236}">
              <a16:creationId xmlns:a16="http://schemas.microsoft.com/office/drawing/2014/main" id="{00000000-0008-0000-0300-00009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6302" name="Text Box 11">
          <a:extLst>
            <a:ext uri="{FF2B5EF4-FFF2-40B4-BE49-F238E27FC236}">
              <a16:creationId xmlns:a16="http://schemas.microsoft.com/office/drawing/2014/main" id="{00000000-0008-0000-0300-00009E180000}"/>
            </a:ext>
          </a:extLst>
        </xdr:cNvPr>
        <xdr:cNvSpPr txBox="1">
          <a:spLocks noChangeArrowheads="1"/>
        </xdr:cNvSpPr>
      </xdr:nvSpPr>
      <xdr:spPr bwMode="auto">
        <a:xfrm>
          <a:off x="4095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03" name="Text Box 8">
          <a:extLst>
            <a:ext uri="{FF2B5EF4-FFF2-40B4-BE49-F238E27FC236}">
              <a16:creationId xmlns:a16="http://schemas.microsoft.com/office/drawing/2014/main" id="{00000000-0008-0000-0300-00009F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04" name="Text Box 9">
          <a:extLst>
            <a:ext uri="{FF2B5EF4-FFF2-40B4-BE49-F238E27FC236}">
              <a16:creationId xmlns:a16="http://schemas.microsoft.com/office/drawing/2014/main" id="{00000000-0008-0000-0300-0000A0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05" name="Text Box 11">
          <a:extLst>
            <a:ext uri="{FF2B5EF4-FFF2-40B4-BE49-F238E27FC236}">
              <a16:creationId xmlns:a16="http://schemas.microsoft.com/office/drawing/2014/main" id="{00000000-0008-0000-0300-0000A1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6" name="Text Box 8">
          <a:extLst>
            <a:ext uri="{FF2B5EF4-FFF2-40B4-BE49-F238E27FC236}">
              <a16:creationId xmlns:a16="http://schemas.microsoft.com/office/drawing/2014/main" id="{00000000-0008-0000-0300-0000A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7" name="Text Box 9">
          <a:extLst>
            <a:ext uri="{FF2B5EF4-FFF2-40B4-BE49-F238E27FC236}">
              <a16:creationId xmlns:a16="http://schemas.microsoft.com/office/drawing/2014/main" id="{00000000-0008-0000-0300-0000A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8" name="Text Box 11">
          <a:extLst>
            <a:ext uri="{FF2B5EF4-FFF2-40B4-BE49-F238E27FC236}">
              <a16:creationId xmlns:a16="http://schemas.microsoft.com/office/drawing/2014/main" id="{00000000-0008-0000-0300-0000A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09" name="Text Box 8">
          <a:extLst>
            <a:ext uri="{FF2B5EF4-FFF2-40B4-BE49-F238E27FC236}">
              <a16:creationId xmlns:a16="http://schemas.microsoft.com/office/drawing/2014/main" id="{00000000-0008-0000-0300-0000A5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10" name="Text Box 9">
          <a:extLst>
            <a:ext uri="{FF2B5EF4-FFF2-40B4-BE49-F238E27FC236}">
              <a16:creationId xmlns:a16="http://schemas.microsoft.com/office/drawing/2014/main" id="{00000000-0008-0000-0300-0000A6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11" name="Text Box 11">
          <a:extLst>
            <a:ext uri="{FF2B5EF4-FFF2-40B4-BE49-F238E27FC236}">
              <a16:creationId xmlns:a16="http://schemas.microsoft.com/office/drawing/2014/main" id="{00000000-0008-0000-0300-0000A7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12" name="Text Box 8">
          <a:extLst>
            <a:ext uri="{FF2B5EF4-FFF2-40B4-BE49-F238E27FC236}">
              <a16:creationId xmlns:a16="http://schemas.microsoft.com/office/drawing/2014/main" id="{00000000-0008-0000-0300-0000A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13" name="Text Box 9">
          <a:extLst>
            <a:ext uri="{FF2B5EF4-FFF2-40B4-BE49-F238E27FC236}">
              <a16:creationId xmlns:a16="http://schemas.microsoft.com/office/drawing/2014/main" id="{00000000-0008-0000-0300-0000A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14" name="Text Box 11">
          <a:extLst>
            <a:ext uri="{FF2B5EF4-FFF2-40B4-BE49-F238E27FC236}">
              <a16:creationId xmlns:a16="http://schemas.microsoft.com/office/drawing/2014/main" id="{00000000-0008-0000-0300-0000A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15" name="Text Box 8">
          <a:extLst>
            <a:ext uri="{FF2B5EF4-FFF2-40B4-BE49-F238E27FC236}">
              <a16:creationId xmlns:a16="http://schemas.microsoft.com/office/drawing/2014/main" id="{00000000-0008-0000-0300-0000AB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16" name="Text Box 11">
          <a:extLst>
            <a:ext uri="{FF2B5EF4-FFF2-40B4-BE49-F238E27FC236}">
              <a16:creationId xmlns:a16="http://schemas.microsoft.com/office/drawing/2014/main" id="{00000000-0008-0000-0300-0000AC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17" name="Text Box 11">
          <a:extLst>
            <a:ext uri="{FF2B5EF4-FFF2-40B4-BE49-F238E27FC236}">
              <a16:creationId xmlns:a16="http://schemas.microsoft.com/office/drawing/2014/main" id="{00000000-0008-0000-0300-0000AD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18" name="Text Box 11">
          <a:extLst>
            <a:ext uri="{FF2B5EF4-FFF2-40B4-BE49-F238E27FC236}">
              <a16:creationId xmlns:a16="http://schemas.microsoft.com/office/drawing/2014/main" id="{00000000-0008-0000-0300-0000AE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19" name="Text Box 11">
          <a:extLst>
            <a:ext uri="{FF2B5EF4-FFF2-40B4-BE49-F238E27FC236}">
              <a16:creationId xmlns:a16="http://schemas.microsoft.com/office/drawing/2014/main" id="{00000000-0008-0000-0300-0000AF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0" name="Text Box 11">
          <a:extLst>
            <a:ext uri="{FF2B5EF4-FFF2-40B4-BE49-F238E27FC236}">
              <a16:creationId xmlns:a16="http://schemas.microsoft.com/office/drawing/2014/main" id="{00000000-0008-0000-0300-0000B0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1" name="Text Box 11">
          <a:extLst>
            <a:ext uri="{FF2B5EF4-FFF2-40B4-BE49-F238E27FC236}">
              <a16:creationId xmlns:a16="http://schemas.microsoft.com/office/drawing/2014/main" id="{00000000-0008-0000-0300-0000B1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2" name="Text Box 11">
          <a:extLst>
            <a:ext uri="{FF2B5EF4-FFF2-40B4-BE49-F238E27FC236}">
              <a16:creationId xmlns:a16="http://schemas.microsoft.com/office/drawing/2014/main" id="{00000000-0008-0000-0300-0000B2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3" name="Text Box 11">
          <a:extLst>
            <a:ext uri="{FF2B5EF4-FFF2-40B4-BE49-F238E27FC236}">
              <a16:creationId xmlns:a16="http://schemas.microsoft.com/office/drawing/2014/main" id="{00000000-0008-0000-0300-0000B3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4" name="Text Box 11">
          <a:extLst>
            <a:ext uri="{FF2B5EF4-FFF2-40B4-BE49-F238E27FC236}">
              <a16:creationId xmlns:a16="http://schemas.microsoft.com/office/drawing/2014/main" id="{00000000-0008-0000-0300-0000B4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25" name="Text Box 8">
          <a:extLst>
            <a:ext uri="{FF2B5EF4-FFF2-40B4-BE49-F238E27FC236}">
              <a16:creationId xmlns:a16="http://schemas.microsoft.com/office/drawing/2014/main" id="{00000000-0008-0000-0300-0000B5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6" name="Text Box 11">
          <a:extLst>
            <a:ext uri="{FF2B5EF4-FFF2-40B4-BE49-F238E27FC236}">
              <a16:creationId xmlns:a16="http://schemas.microsoft.com/office/drawing/2014/main" id="{00000000-0008-0000-0300-0000B6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27" name="Text Box 9">
          <a:extLst>
            <a:ext uri="{FF2B5EF4-FFF2-40B4-BE49-F238E27FC236}">
              <a16:creationId xmlns:a16="http://schemas.microsoft.com/office/drawing/2014/main" id="{00000000-0008-0000-0300-0000B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28" name="Text Box 11">
          <a:extLst>
            <a:ext uri="{FF2B5EF4-FFF2-40B4-BE49-F238E27FC236}">
              <a16:creationId xmlns:a16="http://schemas.microsoft.com/office/drawing/2014/main" id="{00000000-0008-0000-0300-0000B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29" name="Text Box 8">
          <a:extLst>
            <a:ext uri="{FF2B5EF4-FFF2-40B4-BE49-F238E27FC236}">
              <a16:creationId xmlns:a16="http://schemas.microsoft.com/office/drawing/2014/main" id="{00000000-0008-0000-0300-0000B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0" name="Text Box 9">
          <a:extLst>
            <a:ext uri="{FF2B5EF4-FFF2-40B4-BE49-F238E27FC236}">
              <a16:creationId xmlns:a16="http://schemas.microsoft.com/office/drawing/2014/main" id="{00000000-0008-0000-0300-0000B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1" name="Text Box 11">
          <a:extLst>
            <a:ext uri="{FF2B5EF4-FFF2-40B4-BE49-F238E27FC236}">
              <a16:creationId xmlns:a16="http://schemas.microsoft.com/office/drawing/2014/main" id="{00000000-0008-0000-0300-0000B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2" name="Text Box 8">
          <a:extLst>
            <a:ext uri="{FF2B5EF4-FFF2-40B4-BE49-F238E27FC236}">
              <a16:creationId xmlns:a16="http://schemas.microsoft.com/office/drawing/2014/main" id="{00000000-0008-0000-0300-0000B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3" name="Text Box 9">
          <a:extLst>
            <a:ext uri="{FF2B5EF4-FFF2-40B4-BE49-F238E27FC236}">
              <a16:creationId xmlns:a16="http://schemas.microsoft.com/office/drawing/2014/main" id="{00000000-0008-0000-0300-0000B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4" name="Text Box 11">
          <a:extLst>
            <a:ext uri="{FF2B5EF4-FFF2-40B4-BE49-F238E27FC236}">
              <a16:creationId xmlns:a16="http://schemas.microsoft.com/office/drawing/2014/main" id="{00000000-0008-0000-0300-0000B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5" name="Text Box 8">
          <a:extLst>
            <a:ext uri="{FF2B5EF4-FFF2-40B4-BE49-F238E27FC236}">
              <a16:creationId xmlns:a16="http://schemas.microsoft.com/office/drawing/2014/main" id="{00000000-0008-0000-0300-0000B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6" name="Text Box 9">
          <a:extLst>
            <a:ext uri="{FF2B5EF4-FFF2-40B4-BE49-F238E27FC236}">
              <a16:creationId xmlns:a16="http://schemas.microsoft.com/office/drawing/2014/main" id="{00000000-0008-0000-0300-0000C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7" name="Text Box 11">
          <a:extLst>
            <a:ext uri="{FF2B5EF4-FFF2-40B4-BE49-F238E27FC236}">
              <a16:creationId xmlns:a16="http://schemas.microsoft.com/office/drawing/2014/main" id="{00000000-0008-0000-0300-0000C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8" name="Text Box 8">
          <a:extLst>
            <a:ext uri="{FF2B5EF4-FFF2-40B4-BE49-F238E27FC236}">
              <a16:creationId xmlns:a16="http://schemas.microsoft.com/office/drawing/2014/main" id="{00000000-0008-0000-0300-0000C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9" name="Text Box 9">
          <a:extLst>
            <a:ext uri="{FF2B5EF4-FFF2-40B4-BE49-F238E27FC236}">
              <a16:creationId xmlns:a16="http://schemas.microsoft.com/office/drawing/2014/main" id="{00000000-0008-0000-0300-0000C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0" name="Text Box 11">
          <a:extLst>
            <a:ext uri="{FF2B5EF4-FFF2-40B4-BE49-F238E27FC236}">
              <a16:creationId xmlns:a16="http://schemas.microsoft.com/office/drawing/2014/main" id="{00000000-0008-0000-0300-0000C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1" name="Text Box 8">
          <a:extLst>
            <a:ext uri="{FF2B5EF4-FFF2-40B4-BE49-F238E27FC236}">
              <a16:creationId xmlns:a16="http://schemas.microsoft.com/office/drawing/2014/main" id="{00000000-0008-0000-0300-0000C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2" name="Text Box 9">
          <a:extLst>
            <a:ext uri="{FF2B5EF4-FFF2-40B4-BE49-F238E27FC236}">
              <a16:creationId xmlns:a16="http://schemas.microsoft.com/office/drawing/2014/main" id="{00000000-0008-0000-0300-0000C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3" name="Text Box 11">
          <a:extLst>
            <a:ext uri="{FF2B5EF4-FFF2-40B4-BE49-F238E27FC236}">
              <a16:creationId xmlns:a16="http://schemas.microsoft.com/office/drawing/2014/main" id="{00000000-0008-0000-0300-0000C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4" name="Text Box 8">
          <a:extLst>
            <a:ext uri="{FF2B5EF4-FFF2-40B4-BE49-F238E27FC236}">
              <a16:creationId xmlns:a16="http://schemas.microsoft.com/office/drawing/2014/main" id="{00000000-0008-0000-0300-0000C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5" name="Text Box 9">
          <a:extLst>
            <a:ext uri="{FF2B5EF4-FFF2-40B4-BE49-F238E27FC236}">
              <a16:creationId xmlns:a16="http://schemas.microsoft.com/office/drawing/2014/main" id="{00000000-0008-0000-0300-0000C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6" name="Text Box 11">
          <a:extLst>
            <a:ext uri="{FF2B5EF4-FFF2-40B4-BE49-F238E27FC236}">
              <a16:creationId xmlns:a16="http://schemas.microsoft.com/office/drawing/2014/main" id="{00000000-0008-0000-0300-0000C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7" name="Text Box 8">
          <a:extLst>
            <a:ext uri="{FF2B5EF4-FFF2-40B4-BE49-F238E27FC236}">
              <a16:creationId xmlns:a16="http://schemas.microsoft.com/office/drawing/2014/main" id="{00000000-0008-0000-0300-0000CB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8" name="Text Box 9">
          <a:extLst>
            <a:ext uri="{FF2B5EF4-FFF2-40B4-BE49-F238E27FC236}">
              <a16:creationId xmlns:a16="http://schemas.microsoft.com/office/drawing/2014/main" id="{00000000-0008-0000-0300-0000C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9" name="Text Box 11">
          <a:extLst>
            <a:ext uri="{FF2B5EF4-FFF2-40B4-BE49-F238E27FC236}">
              <a16:creationId xmlns:a16="http://schemas.microsoft.com/office/drawing/2014/main" id="{00000000-0008-0000-0300-0000C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0" name="Text Box 8">
          <a:extLst>
            <a:ext uri="{FF2B5EF4-FFF2-40B4-BE49-F238E27FC236}">
              <a16:creationId xmlns:a16="http://schemas.microsoft.com/office/drawing/2014/main" id="{00000000-0008-0000-0300-0000C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1" name="Text Box 9">
          <a:extLst>
            <a:ext uri="{FF2B5EF4-FFF2-40B4-BE49-F238E27FC236}">
              <a16:creationId xmlns:a16="http://schemas.microsoft.com/office/drawing/2014/main" id="{00000000-0008-0000-0300-0000CF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2" name="Text Box 11">
          <a:extLst>
            <a:ext uri="{FF2B5EF4-FFF2-40B4-BE49-F238E27FC236}">
              <a16:creationId xmlns:a16="http://schemas.microsoft.com/office/drawing/2014/main" id="{00000000-0008-0000-0300-0000D0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3" name="Text Box 8">
          <a:extLst>
            <a:ext uri="{FF2B5EF4-FFF2-40B4-BE49-F238E27FC236}">
              <a16:creationId xmlns:a16="http://schemas.microsoft.com/office/drawing/2014/main" id="{00000000-0008-0000-0300-0000D1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4" name="Text Box 9">
          <a:extLst>
            <a:ext uri="{FF2B5EF4-FFF2-40B4-BE49-F238E27FC236}">
              <a16:creationId xmlns:a16="http://schemas.microsoft.com/office/drawing/2014/main" id="{00000000-0008-0000-0300-0000D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5" name="Text Box 11">
          <a:extLst>
            <a:ext uri="{FF2B5EF4-FFF2-40B4-BE49-F238E27FC236}">
              <a16:creationId xmlns:a16="http://schemas.microsoft.com/office/drawing/2014/main" id="{00000000-0008-0000-0300-0000D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6" name="Text Box 8">
          <a:extLst>
            <a:ext uri="{FF2B5EF4-FFF2-40B4-BE49-F238E27FC236}">
              <a16:creationId xmlns:a16="http://schemas.microsoft.com/office/drawing/2014/main" id="{00000000-0008-0000-0300-0000D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7" name="Text Box 9">
          <a:extLst>
            <a:ext uri="{FF2B5EF4-FFF2-40B4-BE49-F238E27FC236}">
              <a16:creationId xmlns:a16="http://schemas.microsoft.com/office/drawing/2014/main" id="{00000000-0008-0000-0300-0000D5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8" name="Text Box 11">
          <a:extLst>
            <a:ext uri="{FF2B5EF4-FFF2-40B4-BE49-F238E27FC236}">
              <a16:creationId xmlns:a16="http://schemas.microsoft.com/office/drawing/2014/main" id="{00000000-0008-0000-0300-0000D6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9" name="Text Box 8">
          <a:extLst>
            <a:ext uri="{FF2B5EF4-FFF2-40B4-BE49-F238E27FC236}">
              <a16:creationId xmlns:a16="http://schemas.microsoft.com/office/drawing/2014/main" id="{00000000-0008-0000-0300-0000D7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0" name="Text Box 9">
          <a:extLst>
            <a:ext uri="{FF2B5EF4-FFF2-40B4-BE49-F238E27FC236}">
              <a16:creationId xmlns:a16="http://schemas.microsoft.com/office/drawing/2014/main" id="{00000000-0008-0000-0300-0000D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1" name="Text Box 11">
          <a:extLst>
            <a:ext uri="{FF2B5EF4-FFF2-40B4-BE49-F238E27FC236}">
              <a16:creationId xmlns:a16="http://schemas.microsoft.com/office/drawing/2014/main" id="{00000000-0008-0000-0300-0000D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62" name="Text Box 8">
          <a:extLst>
            <a:ext uri="{FF2B5EF4-FFF2-40B4-BE49-F238E27FC236}">
              <a16:creationId xmlns:a16="http://schemas.microsoft.com/office/drawing/2014/main" id="{00000000-0008-0000-0300-0000DA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63" name="Text Box 11">
          <a:extLst>
            <a:ext uri="{FF2B5EF4-FFF2-40B4-BE49-F238E27FC236}">
              <a16:creationId xmlns:a16="http://schemas.microsoft.com/office/drawing/2014/main" id="{00000000-0008-0000-0300-0000DB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4" name="Text Box 8">
          <a:extLst>
            <a:ext uri="{FF2B5EF4-FFF2-40B4-BE49-F238E27FC236}">
              <a16:creationId xmlns:a16="http://schemas.microsoft.com/office/drawing/2014/main" id="{00000000-0008-0000-0300-0000DC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5" name="Text Box 9">
          <a:extLst>
            <a:ext uri="{FF2B5EF4-FFF2-40B4-BE49-F238E27FC236}">
              <a16:creationId xmlns:a16="http://schemas.microsoft.com/office/drawing/2014/main" id="{00000000-0008-0000-0300-0000DD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6" name="Text Box 11">
          <a:extLst>
            <a:ext uri="{FF2B5EF4-FFF2-40B4-BE49-F238E27FC236}">
              <a16:creationId xmlns:a16="http://schemas.microsoft.com/office/drawing/2014/main" id="{00000000-0008-0000-0300-0000DE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67" name="Text Box 8">
          <a:extLst>
            <a:ext uri="{FF2B5EF4-FFF2-40B4-BE49-F238E27FC236}">
              <a16:creationId xmlns:a16="http://schemas.microsoft.com/office/drawing/2014/main" id="{00000000-0008-0000-0300-0000DF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68" name="Text Box 9">
          <a:extLst>
            <a:ext uri="{FF2B5EF4-FFF2-40B4-BE49-F238E27FC236}">
              <a16:creationId xmlns:a16="http://schemas.microsoft.com/office/drawing/2014/main" id="{00000000-0008-0000-0300-0000E0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69" name="Text Box 11">
          <a:extLst>
            <a:ext uri="{FF2B5EF4-FFF2-40B4-BE49-F238E27FC236}">
              <a16:creationId xmlns:a16="http://schemas.microsoft.com/office/drawing/2014/main" id="{00000000-0008-0000-0300-0000E1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0" name="Text Box 8">
          <a:extLst>
            <a:ext uri="{FF2B5EF4-FFF2-40B4-BE49-F238E27FC236}">
              <a16:creationId xmlns:a16="http://schemas.microsoft.com/office/drawing/2014/main" id="{00000000-0008-0000-0300-0000E2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1" name="Text Box 9">
          <a:extLst>
            <a:ext uri="{FF2B5EF4-FFF2-40B4-BE49-F238E27FC236}">
              <a16:creationId xmlns:a16="http://schemas.microsoft.com/office/drawing/2014/main" id="{00000000-0008-0000-0300-0000E3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2" name="Text Box 11">
          <a:extLst>
            <a:ext uri="{FF2B5EF4-FFF2-40B4-BE49-F238E27FC236}">
              <a16:creationId xmlns:a16="http://schemas.microsoft.com/office/drawing/2014/main" id="{00000000-0008-0000-0300-0000E4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73" name="Text Box 8">
          <a:extLst>
            <a:ext uri="{FF2B5EF4-FFF2-40B4-BE49-F238E27FC236}">
              <a16:creationId xmlns:a16="http://schemas.microsoft.com/office/drawing/2014/main" id="{00000000-0008-0000-0300-0000E5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74" name="Text Box 9">
          <a:extLst>
            <a:ext uri="{FF2B5EF4-FFF2-40B4-BE49-F238E27FC236}">
              <a16:creationId xmlns:a16="http://schemas.microsoft.com/office/drawing/2014/main" id="{00000000-0008-0000-0300-0000E6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75" name="Text Box 11">
          <a:extLst>
            <a:ext uri="{FF2B5EF4-FFF2-40B4-BE49-F238E27FC236}">
              <a16:creationId xmlns:a16="http://schemas.microsoft.com/office/drawing/2014/main" id="{00000000-0008-0000-0300-0000E7180000}"/>
            </a:ext>
          </a:extLst>
        </xdr:cNvPr>
        <xdr:cNvSpPr txBox="1">
          <a:spLocks noChangeArrowheads="1"/>
        </xdr:cNvSpPr>
      </xdr:nvSpPr>
      <xdr:spPr bwMode="auto">
        <a:xfrm>
          <a:off x="333375" y="279177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6" name="Text Box 8">
          <a:extLst>
            <a:ext uri="{FF2B5EF4-FFF2-40B4-BE49-F238E27FC236}">
              <a16:creationId xmlns:a16="http://schemas.microsoft.com/office/drawing/2014/main" id="{00000000-0008-0000-0300-0000E8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7" name="Text Box 9">
          <a:extLst>
            <a:ext uri="{FF2B5EF4-FFF2-40B4-BE49-F238E27FC236}">
              <a16:creationId xmlns:a16="http://schemas.microsoft.com/office/drawing/2014/main" id="{00000000-0008-0000-0300-0000E9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8" name="Text Box 11">
          <a:extLst>
            <a:ext uri="{FF2B5EF4-FFF2-40B4-BE49-F238E27FC236}">
              <a16:creationId xmlns:a16="http://schemas.microsoft.com/office/drawing/2014/main" id="{00000000-0008-0000-0300-0000EA180000}"/>
            </a:ext>
          </a:extLst>
        </xdr:cNvPr>
        <xdr:cNvSpPr txBox="1">
          <a:spLocks noChangeArrowheads="1"/>
        </xdr:cNvSpPr>
      </xdr:nvSpPr>
      <xdr:spPr bwMode="auto">
        <a:xfrm>
          <a:off x="33337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79" name="Text Box 8">
          <a:extLst>
            <a:ext uri="{FF2B5EF4-FFF2-40B4-BE49-F238E27FC236}">
              <a16:creationId xmlns:a16="http://schemas.microsoft.com/office/drawing/2014/main" id="{00000000-0008-0000-0300-0000EB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0" name="Text Box 11">
          <a:extLst>
            <a:ext uri="{FF2B5EF4-FFF2-40B4-BE49-F238E27FC236}">
              <a16:creationId xmlns:a16="http://schemas.microsoft.com/office/drawing/2014/main" id="{00000000-0008-0000-0300-0000EC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1" name="Text Box 11">
          <a:extLst>
            <a:ext uri="{FF2B5EF4-FFF2-40B4-BE49-F238E27FC236}">
              <a16:creationId xmlns:a16="http://schemas.microsoft.com/office/drawing/2014/main" id="{00000000-0008-0000-0300-0000ED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2" name="Text Box 11">
          <a:extLst>
            <a:ext uri="{FF2B5EF4-FFF2-40B4-BE49-F238E27FC236}">
              <a16:creationId xmlns:a16="http://schemas.microsoft.com/office/drawing/2014/main" id="{00000000-0008-0000-0300-0000EE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3" name="Text Box 11">
          <a:extLst>
            <a:ext uri="{FF2B5EF4-FFF2-40B4-BE49-F238E27FC236}">
              <a16:creationId xmlns:a16="http://schemas.microsoft.com/office/drawing/2014/main" id="{00000000-0008-0000-0300-0000EF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4" name="Text Box 11">
          <a:extLst>
            <a:ext uri="{FF2B5EF4-FFF2-40B4-BE49-F238E27FC236}">
              <a16:creationId xmlns:a16="http://schemas.microsoft.com/office/drawing/2014/main" id="{00000000-0008-0000-0300-0000F0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5" name="Text Box 11">
          <a:extLst>
            <a:ext uri="{FF2B5EF4-FFF2-40B4-BE49-F238E27FC236}">
              <a16:creationId xmlns:a16="http://schemas.microsoft.com/office/drawing/2014/main" id="{00000000-0008-0000-0300-0000F1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6" name="Text Box 11">
          <a:extLst>
            <a:ext uri="{FF2B5EF4-FFF2-40B4-BE49-F238E27FC236}">
              <a16:creationId xmlns:a16="http://schemas.microsoft.com/office/drawing/2014/main" id="{00000000-0008-0000-0300-0000F2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7" name="Text Box 11">
          <a:extLst>
            <a:ext uri="{FF2B5EF4-FFF2-40B4-BE49-F238E27FC236}">
              <a16:creationId xmlns:a16="http://schemas.microsoft.com/office/drawing/2014/main" id="{00000000-0008-0000-0300-0000F3180000}"/>
            </a:ext>
          </a:extLst>
        </xdr:cNvPr>
        <xdr:cNvSpPr txBox="1">
          <a:spLocks noChangeArrowheads="1"/>
        </xdr:cNvSpPr>
      </xdr:nvSpPr>
      <xdr:spPr bwMode="auto">
        <a:xfrm>
          <a:off x="304800" y="2791777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88" name="Text Box 8">
          <a:extLst>
            <a:ext uri="{FF2B5EF4-FFF2-40B4-BE49-F238E27FC236}">
              <a16:creationId xmlns:a16="http://schemas.microsoft.com/office/drawing/2014/main" id="{00000000-0008-0000-0300-0000F4180000}"/>
            </a:ext>
          </a:extLst>
        </xdr:cNvPr>
        <xdr:cNvSpPr txBox="1">
          <a:spLocks noChangeArrowheads="1"/>
        </xdr:cNvSpPr>
      </xdr:nvSpPr>
      <xdr:spPr bwMode="auto">
        <a:xfrm>
          <a:off x="390525" y="279177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372836</xdr:colOff>
      <xdr:row>80</xdr:row>
      <xdr:rowOff>0</xdr:rowOff>
    </xdr:from>
    <xdr:to>
      <xdr:col>1</xdr:col>
      <xdr:colOff>172811</xdr:colOff>
      <xdr:row>84</xdr:row>
      <xdr:rowOff>193674</xdr:rowOff>
    </xdr:to>
    <xdr:sp macro="" textlink="">
      <xdr:nvSpPr>
        <xdr:cNvPr id="6389" name="Text Box 11">
          <a:extLst>
            <a:ext uri="{FF2B5EF4-FFF2-40B4-BE49-F238E27FC236}">
              <a16:creationId xmlns:a16="http://schemas.microsoft.com/office/drawing/2014/main" id="{00000000-0008-0000-0300-0000F5180000}"/>
            </a:ext>
          </a:extLst>
        </xdr:cNvPr>
        <xdr:cNvSpPr txBox="1">
          <a:spLocks noChangeArrowheads="1"/>
        </xdr:cNvSpPr>
      </xdr:nvSpPr>
      <xdr:spPr bwMode="auto">
        <a:xfrm>
          <a:off x="334736" y="43843575"/>
          <a:ext cx="171450"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0" name="Text Box 8">
          <a:extLst>
            <a:ext uri="{FF2B5EF4-FFF2-40B4-BE49-F238E27FC236}">
              <a16:creationId xmlns:a16="http://schemas.microsoft.com/office/drawing/2014/main" id="{00000000-0008-0000-0300-0000F6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1" name="Text Box 9">
          <a:extLst>
            <a:ext uri="{FF2B5EF4-FFF2-40B4-BE49-F238E27FC236}">
              <a16:creationId xmlns:a16="http://schemas.microsoft.com/office/drawing/2014/main" id="{00000000-0008-0000-0300-0000F7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2" name="Text Box 11">
          <a:extLst>
            <a:ext uri="{FF2B5EF4-FFF2-40B4-BE49-F238E27FC236}">
              <a16:creationId xmlns:a16="http://schemas.microsoft.com/office/drawing/2014/main" id="{00000000-0008-0000-0300-0000F8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3" name="Text Box 8">
          <a:extLst>
            <a:ext uri="{FF2B5EF4-FFF2-40B4-BE49-F238E27FC236}">
              <a16:creationId xmlns:a16="http://schemas.microsoft.com/office/drawing/2014/main" id="{00000000-0008-0000-0300-0000F9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4" name="Text Box 9">
          <a:extLst>
            <a:ext uri="{FF2B5EF4-FFF2-40B4-BE49-F238E27FC236}">
              <a16:creationId xmlns:a16="http://schemas.microsoft.com/office/drawing/2014/main" id="{00000000-0008-0000-0300-0000FA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5" name="Text Box 11">
          <a:extLst>
            <a:ext uri="{FF2B5EF4-FFF2-40B4-BE49-F238E27FC236}">
              <a16:creationId xmlns:a16="http://schemas.microsoft.com/office/drawing/2014/main" id="{00000000-0008-0000-0300-0000FB18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6" name="Text Box 8">
          <a:extLst>
            <a:ext uri="{FF2B5EF4-FFF2-40B4-BE49-F238E27FC236}">
              <a16:creationId xmlns:a16="http://schemas.microsoft.com/office/drawing/2014/main" id="{00000000-0008-0000-0300-0000FC18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7" name="Text Box 9">
          <a:extLst>
            <a:ext uri="{FF2B5EF4-FFF2-40B4-BE49-F238E27FC236}">
              <a16:creationId xmlns:a16="http://schemas.microsoft.com/office/drawing/2014/main" id="{00000000-0008-0000-0300-0000FD18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8" name="Text Box 11">
          <a:extLst>
            <a:ext uri="{FF2B5EF4-FFF2-40B4-BE49-F238E27FC236}">
              <a16:creationId xmlns:a16="http://schemas.microsoft.com/office/drawing/2014/main" id="{00000000-0008-0000-0300-0000FE18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399" name="Text Box 8">
          <a:extLst>
            <a:ext uri="{FF2B5EF4-FFF2-40B4-BE49-F238E27FC236}">
              <a16:creationId xmlns:a16="http://schemas.microsoft.com/office/drawing/2014/main" id="{00000000-0008-0000-0300-0000FF18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0" name="Text Box 9">
          <a:extLst>
            <a:ext uri="{FF2B5EF4-FFF2-40B4-BE49-F238E27FC236}">
              <a16:creationId xmlns:a16="http://schemas.microsoft.com/office/drawing/2014/main" id="{00000000-0008-0000-0300-000000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1" name="Text Box 11">
          <a:extLst>
            <a:ext uri="{FF2B5EF4-FFF2-40B4-BE49-F238E27FC236}">
              <a16:creationId xmlns:a16="http://schemas.microsoft.com/office/drawing/2014/main" id="{00000000-0008-0000-0300-000001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2" name="Text Box 8">
          <a:extLst>
            <a:ext uri="{FF2B5EF4-FFF2-40B4-BE49-F238E27FC236}">
              <a16:creationId xmlns:a16="http://schemas.microsoft.com/office/drawing/2014/main" id="{00000000-0008-0000-0300-000002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3" name="Text Box 9">
          <a:extLst>
            <a:ext uri="{FF2B5EF4-FFF2-40B4-BE49-F238E27FC236}">
              <a16:creationId xmlns:a16="http://schemas.microsoft.com/office/drawing/2014/main" id="{00000000-0008-0000-0300-000003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4" name="Text Box 11">
          <a:extLst>
            <a:ext uri="{FF2B5EF4-FFF2-40B4-BE49-F238E27FC236}">
              <a16:creationId xmlns:a16="http://schemas.microsoft.com/office/drawing/2014/main" id="{00000000-0008-0000-0300-000004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5" name="Text Box 8">
          <a:extLst>
            <a:ext uri="{FF2B5EF4-FFF2-40B4-BE49-F238E27FC236}">
              <a16:creationId xmlns:a16="http://schemas.microsoft.com/office/drawing/2014/main" id="{00000000-0008-0000-0300-000005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6" name="Text Box 9">
          <a:extLst>
            <a:ext uri="{FF2B5EF4-FFF2-40B4-BE49-F238E27FC236}">
              <a16:creationId xmlns:a16="http://schemas.microsoft.com/office/drawing/2014/main" id="{00000000-0008-0000-0300-000006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7" name="Text Box 11">
          <a:extLst>
            <a:ext uri="{FF2B5EF4-FFF2-40B4-BE49-F238E27FC236}">
              <a16:creationId xmlns:a16="http://schemas.microsoft.com/office/drawing/2014/main" id="{00000000-0008-0000-0300-000007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8" name="Text Box 8">
          <a:extLst>
            <a:ext uri="{FF2B5EF4-FFF2-40B4-BE49-F238E27FC236}">
              <a16:creationId xmlns:a16="http://schemas.microsoft.com/office/drawing/2014/main" id="{00000000-0008-0000-0300-000008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09" name="Text Box 9">
          <a:extLst>
            <a:ext uri="{FF2B5EF4-FFF2-40B4-BE49-F238E27FC236}">
              <a16:creationId xmlns:a16="http://schemas.microsoft.com/office/drawing/2014/main" id="{00000000-0008-0000-0300-000009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10" name="Text Box 11">
          <a:extLst>
            <a:ext uri="{FF2B5EF4-FFF2-40B4-BE49-F238E27FC236}">
              <a16:creationId xmlns:a16="http://schemas.microsoft.com/office/drawing/2014/main" id="{00000000-0008-0000-0300-00000A190000}"/>
            </a:ext>
          </a:extLst>
        </xdr:cNvPr>
        <xdr:cNvSpPr txBox="1">
          <a:spLocks noChangeArrowheads="1"/>
        </xdr:cNvSpPr>
      </xdr:nvSpPr>
      <xdr:spPr bwMode="auto">
        <a:xfrm>
          <a:off x="3333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6411" name="Text Box 11">
          <a:extLst>
            <a:ext uri="{FF2B5EF4-FFF2-40B4-BE49-F238E27FC236}">
              <a16:creationId xmlns:a16="http://schemas.microsoft.com/office/drawing/2014/main" id="{00000000-0008-0000-0300-00000B190000}"/>
            </a:ext>
          </a:extLst>
        </xdr:cNvPr>
        <xdr:cNvSpPr txBox="1">
          <a:spLocks noChangeArrowheads="1"/>
        </xdr:cNvSpPr>
      </xdr:nvSpPr>
      <xdr:spPr bwMode="auto">
        <a:xfrm>
          <a:off x="409575" y="56892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80</xdr:row>
      <xdr:rowOff>0</xdr:rowOff>
    </xdr:from>
    <xdr:to>
      <xdr:col>1</xdr:col>
      <xdr:colOff>123825</xdr:colOff>
      <xdr:row>80</xdr:row>
      <xdr:rowOff>28575</xdr:rowOff>
    </xdr:to>
    <xdr:sp macro="" textlink="">
      <xdr:nvSpPr>
        <xdr:cNvPr id="6412" name="Text Box 8">
          <a:extLst>
            <a:ext uri="{FF2B5EF4-FFF2-40B4-BE49-F238E27FC236}">
              <a16:creationId xmlns:a16="http://schemas.microsoft.com/office/drawing/2014/main" id="{00000000-0008-0000-0300-00000C190000}"/>
            </a:ext>
          </a:extLst>
        </xdr:cNvPr>
        <xdr:cNvSpPr txBox="1">
          <a:spLocks noChangeArrowheads="1"/>
        </xdr:cNvSpPr>
      </xdr:nvSpPr>
      <xdr:spPr bwMode="auto">
        <a:xfrm>
          <a:off x="381000" y="58150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13" name="Text Box 8">
          <a:extLst>
            <a:ext uri="{FF2B5EF4-FFF2-40B4-BE49-F238E27FC236}">
              <a16:creationId xmlns:a16="http://schemas.microsoft.com/office/drawing/2014/main" id="{00000000-0008-0000-0300-00000D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14" name="Text Box 9">
          <a:extLst>
            <a:ext uri="{FF2B5EF4-FFF2-40B4-BE49-F238E27FC236}">
              <a16:creationId xmlns:a16="http://schemas.microsoft.com/office/drawing/2014/main" id="{00000000-0008-0000-0300-00000E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15" name="Text Box 11">
          <a:extLst>
            <a:ext uri="{FF2B5EF4-FFF2-40B4-BE49-F238E27FC236}">
              <a16:creationId xmlns:a16="http://schemas.microsoft.com/office/drawing/2014/main" id="{00000000-0008-0000-0300-00000F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16" name="Text Box 8">
          <a:extLst>
            <a:ext uri="{FF2B5EF4-FFF2-40B4-BE49-F238E27FC236}">
              <a16:creationId xmlns:a16="http://schemas.microsoft.com/office/drawing/2014/main" id="{00000000-0008-0000-0300-000010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17" name="Text Box 9">
          <a:extLst>
            <a:ext uri="{FF2B5EF4-FFF2-40B4-BE49-F238E27FC236}">
              <a16:creationId xmlns:a16="http://schemas.microsoft.com/office/drawing/2014/main" id="{00000000-0008-0000-0300-000011190000}"/>
            </a:ext>
          </a:extLst>
        </xdr:cNvPr>
        <xdr:cNvSpPr txBox="1">
          <a:spLocks noChangeArrowheads="1"/>
        </xdr:cNvSpPr>
      </xdr:nvSpPr>
      <xdr:spPr bwMode="auto">
        <a:xfrm>
          <a:off x="333375"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80</xdr:row>
      <xdr:rowOff>0</xdr:rowOff>
    </xdr:from>
    <xdr:to>
      <xdr:col>1</xdr:col>
      <xdr:colOff>161925</xdr:colOff>
      <xdr:row>80</xdr:row>
      <xdr:rowOff>28575</xdr:rowOff>
    </xdr:to>
    <xdr:sp macro="" textlink="">
      <xdr:nvSpPr>
        <xdr:cNvPr id="6418" name="Text Box 11">
          <a:extLst>
            <a:ext uri="{FF2B5EF4-FFF2-40B4-BE49-F238E27FC236}">
              <a16:creationId xmlns:a16="http://schemas.microsoft.com/office/drawing/2014/main" id="{00000000-0008-0000-0300-000012190000}"/>
            </a:ext>
          </a:extLst>
        </xdr:cNvPr>
        <xdr:cNvSpPr txBox="1">
          <a:spLocks noChangeArrowheads="1"/>
        </xdr:cNvSpPr>
      </xdr:nvSpPr>
      <xdr:spPr bwMode="auto">
        <a:xfrm>
          <a:off x="419100" y="57511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80</xdr:row>
      <xdr:rowOff>0</xdr:rowOff>
    </xdr:from>
    <xdr:to>
      <xdr:col>1</xdr:col>
      <xdr:colOff>123825</xdr:colOff>
      <xdr:row>80</xdr:row>
      <xdr:rowOff>28575</xdr:rowOff>
    </xdr:to>
    <xdr:sp macro="" textlink="">
      <xdr:nvSpPr>
        <xdr:cNvPr id="6419" name="Text Box 8">
          <a:extLst>
            <a:ext uri="{FF2B5EF4-FFF2-40B4-BE49-F238E27FC236}">
              <a16:creationId xmlns:a16="http://schemas.microsoft.com/office/drawing/2014/main" id="{00000000-0008-0000-0300-000013190000}"/>
            </a:ext>
          </a:extLst>
        </xdr:cNvPr>
        <xdr:cNvSpPr txBox="1">
          <a:spLocks noChangeArrowheads="1"/>
        </xdr:cNvSpPr>
      </xdr:nvSpPr>
      <xdr:spPr bwMode="auto">
        <a:xfrm>
          <a:off x="381000"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80</xdr:row>
      <xdr:rowOff>0</xdr:rowOff>
    </xdr:from>
    <xdr:to>
      <xdr:col>1</xdr:col>
      <xdr:colOff>123825</xdr:colOff>
      <xdr:row>80</xdr:row>
      <xdr:rowOff>28575</xdr:rowOff>
    </xdr:to>
    <xdr:sp macro="" textlink="">
      <xdr:nvSpPr>
        <xdr:cNvPr id="6420" name="Text Box 8">
          <a:extLst>
            <a:ext uri="{FF2B5EF4-FFF2-40B4-BE49-F238E27FC236}">
              <a16:creationId xmlns:a16="http://schemas.microsoft.com/office/drawing/2014/main" id="{00000000-0008-0000-0300-000014190000}"/>
            </a:ext>
          </a:extLst>
        </xdr:cNvPr>
        <xdr:cNvSpPr txBox="1">
          <a:spLocks noChangeArrowheads="1"/>
        </xdr:cNvSpPr>
      </xdr:nvSpPr>
      <xdr:spPr bwMode="auto">
        <a:xfrm>
          <a:off x="381000"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21" name="Text Box 8">
          <a:extLst>
            <a:ext uri="{FF2B5EF4-FFF2-40B4-BE49-F238E27FC236}">
              <a16:creationId xmlns:a16="http://schemas.microsoft.com/office/drawing/2014/main" id="{00000000-0008-0000-0300-000015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22" name="Text Box 9">
          <a:extLst>
            <a:ext uri="{FF2B5EF4-FFF2-40B4-BE49-F238E27FC236}">
              <a16:creationId xmlns:a16="http://schemas.microsoft.com/office/drawing/2014/main" id="{00000000-0008-0000-0300-000016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23" name="Text Box 11">
          <a:extLst>
            <a:ext uri="{FF2B5EF4-FFF2-40B4-BE49-F238E27FC236}">
              <a16:creationId xmlns:a16="http://schemas.microsoft.com/office/drawing/2014/main" id="{00000000-0008-0000-0300-000017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24" name="Text Box 8">
          <a:extLst>
            <a:ext uri="{FF2B5EF4-FFF2-40B4-BE49-F238E27FC236}">
              <a16:creationId xmlns:a16="http://schemas.microsoft.com/office/drawing/2014/main" id="{00000000-0008-0000-0300-000018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25" name="Text Box 9">
          <a:extLst>
            <a:ext uri="{FF2B5EF4-FFF2-40B4-BE49-F238E27FC236}">
              <a16:creationId xmlns:a16="http://schemas.microsoft.com/office/drawing/2014/main" id="{00000000-0008-0000-0300-000019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26" name="Text Box 11">
          <a:extLst>
            <a:ext uri="{FF2B5EF4-FFF2-40B4-BE49-F238E27FC236}">
              <a16:creationId xmlns:a16="http://schemas.microsoft.com/office/drawing/2014/main" id="{00000000-0008-0000-0300-00001A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27" name="Text Box 8">
          <a:extLst>
            <a:ext uri="{FF2B5EF4-FFF2-40B4-BE49-F238E27FC236}">
              <a16:creationId xmlns:a16="http://schemas.microsoft.com/office/drawing/2014/main" id="{00000000-0008-0000-0300-00001B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28" name="Text Box 9">
          <a:extLst>
            <a:ext uri="{FF2B5EF4-FFF2-40B4-BE49-F238E27FC236}">
              <a16:creationId xmlns:a16="http://schemas.microsoft.com/office/drawing/2014/main" id="{00000000-0008-0000-0300-00001C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29" name="Text Box 11">
          <a:extLst>
            <a:ext uri="{FF2B5EF4-FFF2-40B4-BE49-F238E27FC236}">
              <a16:creationId xmlns:a16="http://schemas.microsoft.com/office/drawing/2014/main" id="{00000000-0008-0000-0300-00001D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30" name="Text Box 8">
          <a:extLst>
            <a:ext uri="{FF2B5EF4-FFF2-40B4-BE49-F238E27FC236}">
              <a16:creationId xmlns:a16="http://schemas.microsoft.com/office/drawing/2014/main" id="{00000000-0008-0000-0300-00001E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31" name="Text Box 9">
          <a:extLst>
            <a:ext uri="{FF2B5EF4-FFF2-40B4-BE49-F238E27FC236}">
              <a16:creationId xmlns:a16="http://schemas.microsoft.com/office/drawing/2014/main" id="{00000000-0008-0000-0300-00001F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32" name="Text Box 11">
          <a:extLst>
            <a:ext uri="{FF2B5EF4-FFF2-40B4-BE49-F238E27FC236}">
              <a16:creationId xmlns:a16="http://schemas.microsoft.com/office/drawing/2014/main" id="{00000000-0008-0000-0300-000020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33" name="Text Box 8">
          <a:extLst>
            <a:ext uri="{FF2B5EF4-FFF2-40B4-BE49-F238E27FC236}">
              <a16:creationId xmlns:a16="http://schemas.microsoft.com/office/drawing/2014/main" id="{00000000-0008-0000-0300-000021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34" name="Text Box 9">
          <a:extLst>
            <a:ext uri="{FF2B5EF4-FFF2-40B4-BE49-F238E27FC236}">
              <a16:creationId xmlns:a16="http://schemas.microsoft.com/office/drawing/2014/main" id="{00000000-0008-0000-0300-000022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80</xdr:row>
      <xdr:rowOff>0</xdr:rowOff>
    </xdr:from>
    <xdr:to>
      <xdr:col>1</xdr:col>
      <xdr:colOff>76200</xdr:colOff>
      <xdr:row>80</xdr:row>
      <xdr:rowOff>28575</xdr:rowOff>
    </xdr:to>
    <xdr:sp macro="" textlink="">
      <xdr:nvSpPr>
        <xdr:cNvPr id="6435" name="Text Box 11">
          <a:extLst>
            <a:ext uri="{FF2B5EF4-FFF2-40B4-BE49-F238E27FC236}">
              <a16:creationId xmlns:a16="http://schemas.microsoft.com/office/drawing/2014/main" id="{00000000-0008-0000-0300-000023190000}"/>
            </a:ext>
          </a:extLst>
        </xdr:cNvPr>
        <xdr:cNvSpPr txBox="1">
          <a:spLocks noChangeArrowheads="1"/>
        </xdr:cNvSpPr>
      </xdr:nvSpPr>
      <xdr:spPr bwMode="auto">
        <a:xfrm>
          <a:off x="3333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80</xdr:row>
      <xdr:rowOff>0</xdr:rowOff>
    </xdr:from>
    <xdr:to>
      <xdr:col>1</xdr:col>
      <xdr:colOff>152400</xdr:colOff>
      <xdr:row>80</xdr:row>
      <xdr:rowOff>28575</xdr:rowOff>
    </xdr:to>
    <xdr:sp macro="" textlink="">
      <xdr:nvSpPr>
        <xdr:cNvPr id="6436" name="Text Box 11">
          <a:extLst>
            <a:ext uri="{FF2B5EF4-FFF2-40B4-BE49-F238E27FC236}">
              <a16:creationId xmlns:a16="http://schemas.microsoft.com/office/drawing/2014/main" id="{00000000-0008-0000-0300-000024190000}"/>
            </a:ext>
          </a:extLst>
        </xdr:cNvPr>
        <xdr:cNvSpPr txBox="1">
          <a:spLocks noChangeArrowheads="1"/>
        </xdr:cNvSpPr>
      </xdr:nvSpPr>
      <xdr:spPr bwMode="auto">
        <a:xfrm>
          <a:off x="409575" y="58550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266700</xdr:colOff>
      <xdr:row>37</xdr:row>
      <xdr:rowOff>0</xdr:rowOff>
    </xdr:from>
    <xdr:ext cx="19050" cy="28575"/>
    <xdr:sp macro="" textlink="">
      <xdr:nvSpPr>
        <xdr:cNvPr id="6437" name="Text Box 9">
          <a:extLst>
            <a:ext uri="{FF2B5EF4-FFF2-40B4-BE49-F238E27FC236}">
              <a16:creationId xmlns:a16="http://schemas.microsoft.com/office/drawing/2014/main" id="{00000000-0008-0000-0300-0000D5010000}"/>
            </a:ext>
          </a:extLst>
        </xdr:cNvPr>
        <xdr:cNvSpPr txBox="1">
          <a:spLocks noChangeArrowheads="1"/>
        </xdr:cNvSpPr>
      </xdr:nvSpPr>
      <xdr:spPr bwMode="auto">
        <a:xfrm>
          <a:off x="266700" y="14509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38" name="Text Box 11">
          <a:extLst>
            <a:ext uri="{FF2B5EF4-FFF2-40B4-BE49-F238E27FC236}">
              <a16:creationId xmlns:a16="http://schemas.microsoft.com/office/drawing/2014/main" id="{00000000-0008-0000-0300-0000D6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39" name="Text Box 11">
          <a:extLst>
            <a:ext uri="{FF2B5EF4-FFF2-40B4-BE49-F238E27FC236}">
              <a16:creationId xmlns:a16="http://schemas.microsoft.com/office/drawing/2014/main" id="{00000000-0008-0000-0300-0000D7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40" name="Text Box 11">
          <a:extLst>
            <a:ext uri="{FF2B5EF4-FFF2-40B4-BE49-F238E27FC236}">
              <a16:creationId xmlns:a16="http://schemas.microsoft.com/office/drawing/2014/main" id="{00000000-0008-0000-0300-0000D8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41" name="Text Box 11">
          <a:extLst>
            <a:ext uri="{FF2B5EF4-FFF2-40B4-BE49-F238E27FC236}">
              <a16:creationId xmlns:a16="http://schemas.microsoft.com/office/drawing/2014/main" id="{00000000-0008-0000-0300-0000D9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42" name="Text Box 11">
          <a:extLst>
            <a:ext uri="{FF2B5EF4-FFF2-40B4-BE49-F238E27FC236}">
              <a16:creationId xmlns:a16="http://schemas.microsoft.com/office/drawing/2014/main" id="{00000000-0008-0000-0300-0000DA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43" name="Text Box 11">
          <a:extLst>
            <a:ext uri="{FF2B5EF4-FFF2-40B4-BE49-F238E27FC236}">
              <a16:creationId xmlns:a16="http://schemas.microsoft.com/office/drawing/2014/main" id="{00000000-0008-0000-0300-0000DB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44" name="Text Box 11">
          <a:extLst>
            <a:ext uri="{FF2B5EF4-FFF2-40B4-BE49-F238E27FC236}">
              <a16:creationId xmlns:a16="http://schemas.microsoft.com/office/drawing/2014/main" id="{00000000-0008-0000-0300-0000DC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45" name="Text Box 11">
          <a:extLst>
            <a:ext uri="{FF2B5EF4-FFF2-40B4-BE49-F238E27FC236}">
              <a16:creationId xmlns:a16="http://schemas.microsoft.com/office/drawing/2014/main" id="{00000000-0008-0000-0300-0000DD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46" name="Text Box 11">
          <a:extLst>
            <a:ext uri="{FF2B5EF4-FFF2-40B4-BE49-F238E27FC236}">
              <a16:creationId xmlns:a16="http://schemas.microsoft.com/office/drawing/2014/main" id="{00000000-0008-0000-0300-0000DE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47" name="Text Box 11">
          <a:extLst>
            <a:ext uri="{FF2B5EF4-FFF2-40B4-BE49-F238E27FC236}">
              <a16:creationId xmlns:a16="http://schemas.microsoft.com/office/drawing/2014/main" id="{00000000-0008-0000-0300-0000DF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48" name="Text Box 11">
          <a:extLst>
            <a:ext uri="{FF2B5EF4-FFF2-40B4-BE49-F238E27FC236}">
              <a16:creationId xmlns:a16="http://schemas.microsoft.com/office/drawing/2014/main" id="{00000000-0008-0000-0300-0000E0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266700</xdr:colOff>
      <xdr:row>37</xdr:row>
      <xdr:rowOff>0</xdr:rowOff>
    </xdr:from>
    <xdr:ext cx="19050" cy="28575"/>
    <xdr:sp macro="" textlink="">
      <xdr:nvSpPr>
        <xdr:cNvPr id="6449" name="Text Box 9">
          <a:extLst>
            <a:ext uri="{FF2B5EF4-FFF2-40B4-BE49-F238E27FC236}">
              <a16:creationId xmlns:a16="http://schemas.microsoft.com/office/drawing/2014/main" id="{00000000-0008-0000-0300-0000E1010000}"/>
            </a:ext>
          </a:extLst>
        </xdr:cNvPr>
        <xdr:cNvSpPr txBox="1">
          <a:spLocks noChangeArrowheads="1"/>
        </xdr:cNvSpPr>
      </xdr:nvSpPr>
      <xdr:spPr bwMode="auto">
        <a:xfrm>
          <a:off x="266700" y="14509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0" name="Text Box 11">
          <a:extLst>
            <a:ext uri="{FF2B5EF4-FFF2-40B4-BE49-F238E27FC236}">
              <a16:creationId xmlns:a16="http://schemas.microsoft.com/office/drawing/2014/main" id="{00000000-0008-0000-0300-0000E2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1" name="Text Box 11">
          <a:extLst>
            <a:ext uri="{FF2B5EF4-FFF2-40B4-BE49-F238E27FC236}">
              <a16:creationId xmlns:a16="http://schemas.microsoft.com/office/drawing/2014/main" id="{00000000-0008-0000-0300-0000E3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2" name="Text Box 11">
          <a:extLst>
            <a:ext uri="{FF2B5EF4-FFF2-40B4-BE49-F238E27FC236}">
              <a16:creationId xmlns:a16="http://schemas.microsoft.com/office/drawing/2014/main" id="{00000000-0008-0000-0300-0000E4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3" name="Text Box 11">
          <a:extLst>
            <a:ext uri="{FF2B5EF4-FFF2-40B4-BE49-F238E27FC236}">
              <a16:creationId xmlns:a16="http://schemas.microsoft.com/office/drawing/2014/main" id="{00000000-0008-0000-0300-0000E5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4" name="Text Box 11">
          <a:extLst>
            <a:ext uri="{FF2B5EF4-FFF2-40B4-BE49-F238E27FC236}">
              <a16:creationId xmlns:a16="http://schemas.microsoft.com/office/drawing/2014/main" id="{00000000-0008-0000-0300-0000E6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5" name="Text Box 11">
          <a:extLst>
            <a:ext uri="{FF2B5EF4-FFF2-40B4-BE49-F238E27FC236}">
              <a16:creationId xmlns:a16="http://schemas.microsoft.com/office/drawing/2014/main" id="{00000000-0008-0000-0300-0000E7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6" name="Text Box 11">
          <a:extLst>
            <a:ext uri="{FF2B5EF4-FFF2-40B4-BE49-F238E27FC236}">
              <a16:creationId xmlns:a16="http://schemas.microsoft.com/office/drawing/2014/main" id="{00000000-0008-0000-0300-0000E8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7" name="Text Box 11">
          <a:extLst>
            <a:ext uri="{FF2B5EF4-FFF2-40B4-BE49-F238E27FC236}">
              <a16:creationId xmlns:a16="http://schemas.microsoft.com/office/drawing/2014/main" id="{00000000-0008-0000-0300-0000E9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8" name="Text Box 11">
          <a:extLst>
            <a:ext uri="{FF2B5EF4-FFF2-40B4-BE49-F238E27FC236}">
              <a16:creationId xmlns:a16="http://schemas.microsoft.com/office/drawing/2014/main" id="{00000000-0008-0000-0300-0000EA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59" name="Text Box 11">
          <a:extLst>
            <a:ext uri="{FF2B5EF4-FFF2-40B4-BE49-F238E27FC236}">
              <a16:creationId xmlns:a16="http://schemas.microsoft.com/office/drawing/2014/main" id="{00000000-0008-0000-0300-0000EB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60" name="Text Box 11">
          <a:extLst>
            <a:ext uri="{FF2B5EF4-FFF2-40B4-BE49-F238E27FC236}">
              <a16:creationId xmlns:a16="http://schemas.microsoft.com/office/drawing/2014/main" id="{00000000-0008-0000-0300-0000EC0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266700</xdr:colOff>
      <xdr:row>37</xdr:row>
      <xdr:rowOff>0</xdr:rowOff>
    </xdr:from>
    <xdr:ext cx="19050" cy="28575"/>
    <xdr:sp macro="" textlink="">
      <xdr:nvSpPr>
        <xdr:cNvPr id="6461" name="Text Box 9">
          <a:extLst>
            <a:ext uri="{FF2B5EF4-FFF2-40B4-BE49-F238E27FC236}">
              <a16:creationId xmlns:a16="http://schemas.microsoft.com/office/drawing/2014/main" id="{00000000-0008-0000-0300-000078110000}"/>
            </a:ext>
          </a:extLst>
        </xdr:cNvPr>
        <xdr:cNvSpPr txBox="1">
          <a:spLocks noChangeArrowheads="1"/>
        </xdr:cNvSpPr>
      </xdr:nvSpPr>
      <xdr:spPr bwMode="auto">
        <a:xfrm>
          <a:off x="266700" y="14509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62" name="Text Box 11">
          <a:extLst>
            <a:ext uri="{FF2B5EF4-FFF2-40B4-BE49-F238E27FC236}">
              <a16:creationId xmlns:a16="http://schemas.microsoft.com/office/drawing/2014/main" id="{00000000-0008-0000-0300-000079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63" name="Text Box 11">
          <a:extLst>
            <a:ext uri="{FF2B5EF4-FFF2-40B4-BE49-F238E27FC236}">
              <a16:creationId xmlns:a16="http://schemas.microsoft.com/office/drawing/2014/main" id="{00000000-0008-0000-0300-00007A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64" name="Text Box 11">
          <a:extLst>
            <a:ext uri="{FF2B5EF4-FFF2-40B4-BE49-F238E27FC236}">
              <a16:creationId xmlns:a16="http://schemas.microsoft.com/office/drawing/2014/main" id="{00000000-0008-0000-0300-00007B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65" name="Text Box 11">
          <a:extLst>
            <a:ext uri="{FF2B5EF4-FFF2-40B4-BE49-F238E27FC236}">
              <a16:creationId xmlns:a16="http://schemas.microsoft.com/office/drawing/2014/main" id="{00000000-0008-0000-0300-00007C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66" name="Text Box 11">
          <a:extLst>
            <a:ext uri="{FF2B5EF4-FFF2-40B4-BE49-F238E27FC236}">
              <a16:creationId xmlns:a16="http://schemas.microsoft.com/office/drawing/2014/main" id="{00000000-0008-0000-0300-00007D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67" name="Text Box 11">
          <a:extLst>
            <a:ext uri="{FF2B5EF4-FFF2-40B4-BE49-F238E27FC236}">
              <a16:creationId xmlns:a16="http://schemas.microsoft.com/office/drawing/2014/main" id="{00000000-0008-0000-0300-00007E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68" name="Text Box 11">
          <a:extLst>
            <a:ext uri="{FF2B5EF4-FFF2-40B4-BE49-F238E27FC236}">
              <a16:creationId xmlns:a16="http://schemas.microsoft.com/office/drawing/2014/main" id="{00000000-0008-0000-0300-00007F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69" name="Text Box 11">
          <a:extLst>
            <a:ext uri="{FF2B5EF4-FFF2-40B4-BE49-F238E27FC236}">
              <a16:creationId xmlns:a16="http://schemas.microsoft.com/office/drawing/2014/main" id="{00000000-0008-0000-0300-000080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70" name="Text Box 11">
          <a:extLst>
            <a:ext uri="{FF2B5EF4-FFF2-40B4-BE49-F238E27FC236}">
              <a16:creationId xmlns:a16="http://schemas.microsoft.com/office/drawing/2014/main" id="{00000000-0008-0000-0300-000081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71" name="Text Box 11">
          <a:extLst>
            <a:ext uri="{FF2B5EF4-FFF2-40B4-BE49-F238E27FC236}">
              <a16:creationId xmlns:a16="http://schemas.microsoft.com/office/drawing/2014/main" id="{00000000-0008-0000-0300-000082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72" name="Text Box 11">
          <a:extLst>
            <a:ext uri="{FF2B5EF4-FFF2-40B4-BE49-F238E27FC236}">
              <a16:creationId xmlns:a16="http://schemas.microsoft.com/office/drawing/2014/main" id="{00000000-0008-0000-0300-000083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266700</xdr:colOff>
      <xdr:row>37</xdr:row>
      <xdr:rowOff>0</xdr:rowOff>
    </xdr:from>
    <xdr:ext cx="19050" cy="28575"/>
    <xdr:sp macro="" textlink="">
      <xdr:nvSpPr>
        <xdr:cNvPr id="6473" name="Text Box 9">
          <a:extLst>
            <a:ext uri="{FF2B5EF4-FFF2-40B4-BE49-F238E27FC236}">
              <a16:creationId xmlns:a16="http://schemas.microsoft.com/office/drawing/2014/main" id="{00000000-0008-0000-0300-000084110000}"/>
            </a:ext>
          </a:extLst>
        </xdr:cNvPr>
        <xdr:cNvSpPr txBox="1">
          <a:spLocks noChangeArrowheads="1"/>
        </xdr:cNvSpPr>
      </xdr:nvSpPr>
      <xdr:spPr bwMode="auto">
        <a:xfrm>
          <a:off x="266700" y="145097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74" name="Text Box 11">
          <a:extLst>
            <a:ext uri="{FF2B5EF4-FFF2-40B4-BE49-F238E27FC236}">
              <a16:creationId xmlns:a16="http://schemas.microsoft.com/office/drawing/2014/main" id="{00000000-0008-0000-0300-000085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75" name="Text Box 11">
          <a:extLst>
            <a:ext uri="{FF2B5EF4-FFF2-40B4-BE49-F238E27FC236}">
              <a16:creationId xmlns:a16="http://schemas.microsoft.com/office/drawing/2014/main" id="{00000000-0008-0000-0300-000086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76" name="Text Box 11">
          <a:extLst>
            <a:ext uri="{FF2B5EF4-FFF2-40B4-BE49-F238E27FC236}">
              <a16:creationId xmlns:a16="http://schemas.microsoft.com/office/drawing/2014/main" id="{00000000-0008-0000-0300-000087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77" name="Text Box 11">
          <a:extLst>
            <a:ext uri="{FF2B5EF4-FFF2-40B4-BE49-F238E27FC236}">
              <a16:creationId xmlns:a16="http://schemas.microsoft.com/office/drawing/2014/main" id="{00000000-0008-0000-0300-000088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78" name="Text Box 11">
          <a:extLst>
            <a:ext uri="{FF2B5EF4-FFF2-40B4-BE49-F238E27FC236}">
              <a16:creationId xmlns:a16="http://schemas.microsoft.com/office/drawing/2014/main" id="{00000000-0008-0000-0300-000089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79" name="Text Box 11">
          <a:extLst>
            <a:ext uri="{FF2B5EF4-FFF2-40B4-BE49-F238E27FC236}">
              <a16:creationId xmlns:a16="http://schemas.microsoft.com/office/drawing/2014/main" id="{00000000-0008-0000-0300-00008A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80" name="Text Box 11">
          <a:extLst>
            <a:ext uri="{FF2B5EF4-FFF2-40B4-BE49-F238E27FC236}">
              <a16:creationId xmlns:a16="http://schemas.microsoft.com/office/drawing/2014/main" id="{00000000-0008-0000-0300-00008B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81" name="Text Box 11">
          <a:extLst>
            <a:ext uri="{FF2B5EF4-FFF2-40B4-BE49-F238E27FC236}">
              <a16:creationId xmlns:a16="http://schemas.microsoft.com/office/drawing/2014/main" id="{00000000-0008-0000-0300-00008C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82" name="Text Box 11">
          <a:extLst>
            <a:ext uri="{FF2B5EF4-FFF2-40B4-BE49-F238E27FC236}">
              <a16:creationId xmlns:a16="http://schemas.microsoft.com/office/drawing/2014/main" id="{00000000-0008-0000-0300-00008D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83" name="Text Box 11">
          <a:extLst>
            <a:ext uri="{FF2B5EF4-FFF2-40B4-BE49-F238E27FC236}">
              <a16:creationId xmlns:a16="http://schemas.microsoft.com/office/drawing/2014/main" id="{00000000-0008-0000-0300-00008E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37</xdr:row>
      <xdr:rowOff>0</xdr:rowOff>
    </xdr:from>
    <xdr:ext cx="43392" cy="28575"/>
    <xdr:sp macro="" textlink="">
      <xdr:nvSpPr>
        <xdr:cNvPr id="6484" name="Text Box 11">
          <a:extLst>
            <a:ext uri="{FF2B5EF4-FFF2-40B4-BE49-F238E27FC236}">
              <a16:creationId xmlns:a16="http://schemas.microsoft.com/office/drawing/2014/main" id="{00000000-0008-0000-0300-00008F110000}"/>
            </a:ext>
          </a:extLst>
        </xdr:cNvPr>
        <xdr:cNvSpPr txBox="1">
          <a:spLocks noChangeArrowheads="1"/>
        </xdr:cNvSpPr>
      </xdr:nvSpPr>
      <xdr:spPr bwMode="auto">
        <a:xfrm>
          <a:off x="304800" y="14509750"/>
          <a:ext cx="433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4"/>
      <sheetName val="Sheet3"/>
      <sheetName val="00000000"/>
      <sheetName val="00000001"/>
      <sheetName val="00000002"/>
      <sheetName val="00000003"/>
      <sheetName val="00000004"/>
      <sheetName val="PIPE-03E"/>
      <sheetName val="KLHT"/>
      <sheetName val="THKP"/>
      <sheetName val="KL XL2000"/>
      <sheetName val="KLXL2001"/>
      <sheetName val="THKP2001"/>
      <sheetName val="KLphanbo"/>
      <sheetName val="Chiet tinh"/>
      <sheetName val="XL4Poppy"/>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MD"/>
      <sheetName val="ND"/>
      <sheetName val="CONG"/>
      <sheetName val="DGCT"/>
      <sheetName val="tong hop"/>
      <sheetName val="phan tich DG"/>
      <sheetName val="gia vat lieu"/>
      <sheetName val="gia xe may"/>
      <sheetName val="gia nhan cong"/>
      <sheetName val="XL4Test5"/>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Gia VL"/>
      <sheetName val="Bang gia ca may"/>
      <sheetName val="Bang luong CB"/>
      <sheetName val="Bang P.tich CT"/>
      <sheetName val="D.toan chi tiet"/>
      <sheetName val="Bang TH Dtoan"/>
      <sheetName val="XXXXXXXX"/>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Chart1"/>
      <sheetName val="Interim payment"/>
      <sheetName val="Letter"/>
      <sheetName val="Bid Sum"/>
      <sheetName val="Item B"/>
      <sheetName val="Dg A"/>
      <sheetName val="Dg B&amp;C"/>
      <sheetName val="Rates&amp;Prices"/>
      <sheetName val="Material at site"/>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1"/>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ong Dau"/>
      <sheetName val="Dong Dau (2)"/>
      <sheetName val="Sau dong"/>
      <sheetName val="Ma xa"/>
      <sheetName val="My dinh"/>
      <sheetName val="Tong cong"/>
      <sheetName val="VL"/>
      <sheetName val="CTXD"/>
      <sheetName val=".."/>
      <sheetName val="CTDN"/>
      <sheetName val="san vuon"/>
      <sheetName val="khu phu tro"/>
      <sheetName val="KH 2003 (moi max)"/>
      <sheetName val="DTHH"/>
      <sheetName val="Bang1"/>
      <sheetName val="TAI TRONG"/>
      <sheetName val="NOI LUC"/>
      <sheetName val="TINH DUYET THTT CHINH"/>
      <sheetName val="TDUYET THTT PHU"/>
      <sheetName val="TINH DAO DONG VA DO VONG"/>
      <sheetName val="TINH NEO"/>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Phu luc"/>
      <sheetName val="Gia trÞ"/>
      <sheetName val="Chart2"/>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CHIT"/>
      <sheetName val="THXH"/>
      <sheetName val="BHXH"/>
      <sheetName val="DT"/>
      <sheetName val="THND"/>
      <sheetName val="THMD"/>
      <sheetName val="Phtro1"/>
      <sheetName val="DTKS1"/>
      <sheetName val="CT1m"/>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Congty"/>
      <sheetName val="VPPN"/>
      <sheetName val="XN74"/>
      <sheetName val="XN54"/>
      <sheetName val="XN33"/>
      <sheetName val="NK96"/>
      <sheetName val="KH12"/>
      <sheetName val="CN12"/>
      <sheetName val="HD12"/>
      <sheetName val="KH1"/>
      <sheetName val="THCT"/>
      <sheetName val="cap cho cac DT"/>
      <sheetName val="Ung - hoan"/>
      <sheetName val="CP may"/>
      <sheetName val="SS"/>
      <sheetName val="NVL"/>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 Q2"/>
      <sheetName val="T.U luong Q1"/>
      <sheetName val="T.U luong Q2"/>
      <sheetName val="T.U luong Q3"/>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Thep "/>
      <sheetName val="Chi tiet Khoi luong"/>
      <sheetName val="TH khoi luong"/>
      <sheetName val="Chiet tinh vat lieu "/>
      <sheetName val="TH KL VL"/>
      <sheetName val="tscd"/>
      <sheetName val="9"/>
      <sheetName val="10"/>
      <sheetName val="KM"/>
      <sheetName val="KHOANMUC"/>
      <sheetName val="CPQL"/>
      <sheetName val="SANLUONG"/>
      <sheetName val="SSCP-SL"/>
      <sheetName val="CPSX"/>
      <sheetName val="KQKD"/>
      <sheetName val="CDSL (2)"/>
      <sheetName val="dutoan1"/>
      <sheetName val="Anhtoan"/>
      <sheetName val="dutoan2"/>
      <sheetName val="vat tu"/>
      <sheetName val="DS them luong qui 4-2002"/>
      <sheetName val="Phuc loi 2-9-02"/>
      <sheetName val="PCLB-2002"/>
      <sheetName val="Thuong nhan dip 21-12-02"/>
      <sheetName val="Thuong dip nhan danh hieu AHL§"/>
      <sheetName val="Thang luong thu 13 nam 2002"/>
      <sheetName val="Luong SX# dip Tet Qui Mui(dong)"/>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L VL"/>
      <sheetName val="KHCTiet"/>
      <sheetName val="QT 9-6"/>
      <sheetName val="Thuong luu HB"/>
      <sheetName val="QT03"/>
      <sheetName val="QT"/>
      <sheetName val="PTmay"/>
      <sheetName val="KK"/>
      <sheetName val="QT Ky T"/>
      <sheetName val="BCKT"/>
      <sheetName val="bc vt TON BAI"/>
      <sheetName val="XXXXXXX0"/>
      <sheetName val="Phu luc HD"/>
      <sheetName val="Gia du thau"/>
      <sheetName val="PTDG"/>
      <sheetName val="Ca xe"/>
      <sheetName val="sent to"/>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Quang Tri"/>
      <sheetName val="TTHue"/>
      <sheetName val="Da Nang"/>
      <sheetName val="Quang Nam"/>
      <sheetName val="Quang Ngai"/>
      <sheetName val="TH DH-QN"/>
      <sheetName val="KP HD"/>
      <sheetName val="DB HD"/>
      <sheetName val="Caodo"/>
      <sheetName val="Dat"/>
      <sheetName val="KL-CTTK"/>
      <sheetName val="BTH"/>
      <sheetName val="TM"/>
      <sheetName val="BU-gian"/>
      <sheetName val="Bu-Ha"/>
      <sheetName val="PTVT"/>
      <sheetName val="Gia DAN"/>
      <sheetName val="Dan"/>
      <sheetName val="Cuoc"/>
      <sheetName val="Bugia"/>
      <sheetName val="KL57"/>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C45A-BH"/>
      <sheetName val="C46A-BH"/>
      <sheetName val="C47A-BH"/>
      <sheetName val="C48A-BH"/>
      <sheetName val="S-53-1"/>
      <sheetName val="XN79"/>
      <sheetName val="CTMT"/>
      <sheetName val="N1111"/>
      <sheetName val="C1111"/>
      <sheetName val="1121"/>
      <sheetName val="daura"/>
      <sheetName val="dauvao"/>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binh do"/>
      <sheetName val="cot lieu"/>
      <sheetName val="van khuon"/>
      <sheetName val="CT BT"/>
      <sheetName val="lay mau"/>
      <sheetName val="mat ngoai goi"/>
      <sheetName val="coc tram-bt"/>
      <sheetName val="THDT"/>
      <sheetName val="DM-Goc"/>
      <sheetName val="Gia-CT"/>
      <sheetName val="PTCP"/>
      <sheetName val="cphoi"/>
      <sheetName val="Tien ung"/>
      <sheetName val="phi luong3"/>
      <sheetName val="T1(T1)04"/>
      <sheetName val="Q1-02"/>
      <sheetName val="Q2-02"/>
      <sheetName val="Q3-02"/>
      <sheetName val="clvl"/>
      <sheetName val="Chenh lech"/>
      <sheetName val="Kinh phí"/>
      <sheetName val="Quyet toan"/>
      <sheetName val="Thu hoi"/>
      <sheetName val="Lai vay"/>
      <sheetName val="Tien vay"/>
      <sheetName val="Cong no"/>
      <sheetName val="Cop pha"/>
      <sheetName val="20000000"/>
      <sheetName val="KL Tram Cty"/>
      <sheetName val="Gam may Cty"/>
      <sheetName val="KL tram KH"/>
      <sheetName val="Gam may KH"/>
      <sheetName val="Cach dien"/>
      <sheetName val="Mang tai"/>
      <sheetName val="KL DDK"/>
      <sheetName val="Dec31"/>
      <sheetName val="Jan2"/>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 val="TD"/>
      <sheetName val="T_x0003_"/>
      <sheetName val="Cong n"/>
      <sheetName val="BU13-_x0003_"/>
      <sheetName val="0_x0000_Ԁ_x0000_가"/>
      <sheetName val="JanÐ"/>
      <sheetName val="Check C"/>
      <sheetName val="T_x0003_ong dip nhan danh hieu AHL§"/>
      <sheetName val="_x0005_"/>
      <sheetName val="BU13-_x0003_+"/>
    </sheetNames>
    <definedNames>
      <definedName name="DataFilter"/>
      <definedName name="DataSort"/>
      <definedName name="GoBack" sheetId="0"/>
    </defined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refreshError="1"/>
      <sheetData sheetId="650" refreshError="1"/>
      <sheetData sheetId="651" refreshError="1"/>
      <sheetData sheetId="652" refreshError="1"/>
      <sheetData sheetId="653" refreshError="1"/>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sheetData sheetId="858"/>
      <sheetData sheetId="859"/>
      <sheetData sheetId="860"/>
      <sheetData sheetId="86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sheetData sheetId="1523"/>
      <sheetData sheetId="1524" refreshError="1"/>
      <sheetData sheetId="1525" refreshError="1"/>
      <sheetData sheetId="1526" refreshError="1"/>
      <sheetData sheetId="1527" refreshError="1"/>
      <sheetData sheetId="1528" refreshError="1"/>
      <sheetData sheetId="1529"/>
      <sheetData sheetId="1530"/>
      <sheetData sheetId="15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defaultGridColor="0" view="pageBreakPreview" colorId="0" workbookViewId="0"/>
  </sheetViews>
  <sheetFormatPr defaultRowHeight="15" x14ac:dyDescent="0.25"/>
  <sheetData/>
  <pageMargins left="0.7" right="0.7" top="0.75" bottom="0.75" header="0.3" footer="0.3"/>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3"/>
  <sheetViews>
    <sheetView tabSelected="1" zoomScale="90" zoomScaleNormal="90" zoomScalePageLayoutView="55" workbookViewId="0">
      <pane ySplit="8" topLeftCell="A33" activePane="bottomLeft" state="frozen"/>
      <selection activeCell="A5" sqref="A5"/>
      <selection pane="bottomLeft" activeCell="Z7" sqref="Z7"/>
    </sheetView>
  </sheetViews>
  <sheetFormatPr defaultColWidth="9.140625" defaultRowHeight="12.75" x14ac:dyDescent="0.25"/>
  <cols>
    <col min="1" max="1" width="5" style="263" customWidth="1"/>
    <col min="2" max="2" width="43.7109375" style="266" customWidth="1"/>
    <col min="3" max="3" width="15.5703125" style="267" customWidth="1"/>
    <col min="4" max="4" width="13.42578125" style="267" customWidth="1"/>
    <col min="5" max="5" width="12.85546875" style="267" hidden="1" customWidth="1"/>
    <col min="6" max="6" width="12.5703125" style="267" customWidth="1"/>
    <col min="7" max="7" width="14.140625" style="267" customWidth="1"/>
    <col min="8" max="9" width="13.85546875" style="268" customWidth="1"/>
    <col min="10" max="10" width="11.42578125" style="268" customWidth="1"/>
    <col min="11" max="11" width="11.5703125" style="268" customWidth="1"/>
    <col min="12" max="12" width="11.42578125" style="268" customWidth="1"/>
    <col min="13" max="13" width="11.5703125" style="268" customWidth="1"/>
    <col min="14" max="15" width="10.5703125" style="268" customWidth="1"/>
    <col min="16" max="16" width="8.42578125" style="265" customWidth="1"/>
    <col min="17" max="17" width="8.85546875" style="265" customWidth="1"/>
    <col min="18" max="18" width="10.140625" style="264" hidden="1" customWidth="1"/>
    <col min="19" max="23" width="9.140625" style="264" hidden="1" customWidth="1"/>
    <col min="24" max="27" width="9.140625" style="264" customWidth="1"/>
    <col min="28" max="16384" width="9.140625" style="264"/>
  </cols>
  <sheetData>
    <row r="1" spans="1:17" s="192" customFormat="1" ht="9.75" customHeight="1" x14ac:dyDescent="0.25">
      <c r="A1" s="187"/>
      <c r="B1" s="188"/>
      <c r="C1" s="189"/>
      <c r="D1" s="189"/>
      <c r="E1" s="189"/>
      <c r="F1" s="189"/>
      <c r="G1" s="189"/>
      <c r="H1" s="190"/>
      <c r="I1" s="190"/>
      <c r="J1" s="190"/>
      <c r="K1" s="190"/>
      <c r="L1" s="190"/>
      <c r="M1" s="190"/>
      <c r="N1" s="190"/>
      <c r="O1" s="190"/>
      <c r="P1" s="191"/>
      <c r="Q1" s="191"/>
    </row>
    <row r="2" spans="1:17" s="192" customFormat="1" ht="17.25" customHeight="1" x14ac:dyDescent="0.25">
      <c r="A2" s="450" t="s">
        <v>358</v>
      </c>
      <c r="B2" s="450"/>
      <c r="C2" s="450"/>
      <c r="D2" s="450"/>
      <c r="E2" s="450"/>
      <c r="F2" s="450"/>
      <c r="G2" s="450"/>
      <c r="H2" s="450"/>
      <c r="I2" s="450"/>
      <c r="J2" s="450"/>
      <c r="K2" s="450"/>
      <c r="L2" s="450"/>
      <c r="M2" s="450"/>
      <c r="N2" s="450"/>
      <c r="O2" s="450"/>
      <c r="P2" s="450"/>
      <c r="Q2" s="450"/>
    </row>
    <row r="3" spans="1:17" s="192" customFormat="1" ht="37.5" customHeight="1" x14ac:dyDescent="0.25">
      <c r="A3" s="450" t="s">
        <v>432</v>
      </c>
      <c r="B3" s="450"/>
      <c r="C3" s="450"/>
      <c r="D3" s="450"/>
      <c r="E3" s="450"/>
      <c r="F3" s="450"/>
      <c r="G3" s="450"/>
      <c r="H3" s="450"/>
      <c r="I3" s="450"/>
      <c r="J3" s="450"/>
      <c r="K3" s="450"/>
      <c r="L3" s="450"/>
      <c r="M3" s="450"/>
      <c r="N3" s="450"/>
      <c r="O3" s="450"/>
      <c r="P3" s="450"/>
      <c r="Q3" s="450"/>
    </row>
    <row r="4" spans="1:17" s="192" customFormat="1" ht="21.75" customHeight="1" x14ac:dyDescent="0.25">
      <c r="A4" s="451" t="s">
        <v>460</v>
      </c>
      <c r="B4" s="451"/>
      <c r="C4" s="451"/>
      <c r="D4" s="451"/>
      <c r="E4" s="451"/>
      <c r="F4" s="451"/>
      <c r="G4" s="451"/>
      <c r="H4" s="451"/>
      <c r="I4" s="451"/>
      <c r="J4" s="451"/>
      <c r="K4" s="451"/>
      <c r="L4" s="451"/>
      <c r="M4" s="451"/>
      <c r="N4" s="451"/>
      <c r="O4" s="451"/>
      <c r="P4" s="451"/>
      <c r="Q4" s="451"/>
    </row>
    <row r="5" spans="1:17" s="195" customFormat="1" ht="24" customHeight="1" x14ac:dyDescent="0.25">
      <c r="A5" s="193"/>
      <c r="B5" s="193"/>
      <c r="C5" s="194"/>
      <c r="D5" s="194"/>
      <c r="E5" s="193"/>
      <c r="F5" s="193"/>
      <c r="G5" s="193"/>
      <c r="H5" s="193"/>
      <c r="I5" s="193"/>
      <c r="J5" s="193"/>
      <c r="K5" s="193"/>
      <c r="M5" s="452" t="s">
        <v>200</v>
      </c>
      <c r="N5" s="452"/>
      <c r="O5" s="452"/>
      <c r="P5" s="452"/>
      <c r="Q5" s="452"/>
    </row>
    <row r="6" spans="1:17" s="197" customFormat="1" ht="24" customHeight="1" x14ac:dyDescent="0.25">
      <c r="A6" s="453" t="s">
        <v>0</v>
      </c>
      <c r="B6" s="446" t="s">
        <v>201</v>
      </c>
      <c r="C6" s="446" t="s">
        <v>202</v>
      </c>
      <c r="D6" s="446" t="s">
        <v>203</v>
      </c>
      <c r="E6" s="446" t="s">
        <v>204</v>
      </c>
      <c r="F6" s="446" t="s">
        <v>205</v>
      </c>
      <c r="G6" s="446" t="s">
        <v>206</v>
      </c>
      <c r="H6" s="446"/>
      <c r="I6" s="446"/>
      <c r="J6" s="447" t="s">
        <v>207</v>
      </c>
      <c r="K6" s="448"/>
      <c r="L6" s="447" t="s">
        <v>208</v>
      </c>
      <c r="M6" s="449"/>
      <c r="N6" s="449"/>
      <c r="O6" s="448"/>
      <c r="P6" s="446" t="s">
        <v>209</v>
      </c>
      <c r="Q6" s="446" t="s">
        <v>1</v>
      </c>
    </row>
    <row r="7" spans="1:17" s="197" customFormat="1" ht="22.5" customHeight="1" x14ac:dyDescent="0.25">
      <c r="A7" s="453"/>
      <c r="B7" s="446"/>
      <c r="C7" s="446"/>
      <c r="D7" s="446"/>
      <c r="E7" s="446"/>
      <c r="F7" s="446"/>
      <c r="G7" s="441" t="s">
        <v>210</v>
      </c>
      <c r="H7" s="447" t="s">
        <v>211</v>
      </c>
      <c r="I7" s="448"/>
      <c r="J7" s="441" t="s">
        <v>21</v>
      </c>
      <c r="K7" s="441" t="s">
        <v>212</v>
      </c>
      <c r="L7" s="441" t="s">
        <v>213</v>
      </c>
      <c r="M7" s="443" t="s">
        <v>6</v>
      </c>
      <c r="N7" s="444"/>
      <c r="O7" s="445"/>
      <c r="P7" s="446"/>
      <c r="Q7" s="446"/>
    </row>
    <row r="8" spans="1:17" s="197" customFormat="1" ht="52.5" customHeight="1" x14ac:dyDescent="0.25">
      <c r="A8" s="453"/>
      <c r="B8" s="446"/>
      <c r="C8" s="446"/>
      <c r="D8" s="446"/>
      <c r="E8" s="446"/>
      <c r="F8" s="446"/>
      <c r="G8" s="442"/>
      <c r="H8" s="198" t="s">
        <v>21</v>
      </c>
      <c r="I8" s="198" t="s">
        <v>212</v>
      </c>
      <c r="J8" s="442"/>
      <c r="K8" s="442"/>
      <c r="L8" s="442"/>
      <c r="M8" s="199" t="s">
        <v>214</v>
      </c>
      <c r="N8" s="199" t="s">
        <v>236</v>
      </c>
      <c r="O8" s="199" t="s">
        <v>215</v>
      </c>
      <c r="P8" s="446"/>
      <c r="Q8" s="446"/>
    </row>
    <row r="9" spans="1:17" s="202" customFormat="1" ht="21" customHeight="1" x14ac:dyDescent="0.25">
      <c r="A9" s="200">
        <v>1</v>
      </c>
      <c r="B9" s="201">
        <v>2</v>
      </c>
      <c r="C9" s="201">
        <v>3</v>
      </c>
      <c r="D9" s="200">
        <v>4</v>
      </c>
      <c r="E9" s="201">
        <v>5</v>
      </c>
      <c r="F9" s="201">
        <v>5</v>
      </c>
      <c r="G9" s="200">
        <v>6</v>
      </c>
      <c r="H9" s="201">
        <v>7</v>
      </c>
      <c r="I9" s="200">
        <v>8</v>
      </c>
      <c r="J9" s="201">
        <v>9</v>
      </c>
      <c r="K9" s="200">
        <v>10</v>
      </c>
      <c r="L9" s="200">
        <v>11</v>
      </c>
      <c r="M9" s="201">
        <v>12</v>
      </c>
      <c r="N9" s="200">
        <v>13</v>
      </c>
      <c r="O9" s="201">
        <v>14</v>
      </c>
      <c r="P9" s="200">
        <v>15</v>
      </c>
      <c r="Q9" s="201">
        <v>16</v>
      </c>
    </row>
    <row r="10" spans="1:17" s="203" customFormat="1" ht="25.5" customHeight="1" x14ac:dyDescent="0.25">
      <c r="A10" s="277">
        <f>A19+A21+A33+A39+A49+A53+A57+A60+A63+A65+A67+A73+A75+A78+A80</f>
        <v>50</v>
      </c>
      <c r="B10" s="280" t="s">
        <v>30</v>
      </c>
      <c r="C10" s="279"/>
      <c r="D10" s="280"/>
      <c r="E10" s="280"/>
      <c r="F10" s="280"/>
      <c r="G10" s="281"/>
      <c r="H10" s="347">
        <f t="shared" ref="H10:O10" si="0">H11+H20+H22+H74+H76+H79</f>
        <v>110881.008</v>
      </c>
      <c r="I10" s="347">
        <f t="shared" si="0"/>
        <v>99531</v>
      </c>
      <c r="J10" s="347">
        <f t="shared" si="0"/>
        <v>15057</v>
      </c>
      <c r="K10" s="347">
        <f t="shared" si="0"/>
        <v>15057</v>
      </c>
      <c r="L10" s="347">
        <f t="shared" si="0"/>
        <v>48879.008000000002</v>
      </c>
      <c r="M10" s="347">
        <f t="shared" si="0"/>
        <v>45399</v>
      </c>
      <c r="N10" s="347">
        <f t="shared" si="0"/>
        <v>2965</v>
      </c>
      <c r="O10" s="347">
        <f t="shared" si="0"/>
        <v>515.00800000000004</v>
      </c>
      <c r="P10" s="282">
        <f>COUNTA(P11:P80)</f>
        <v>24</v>
      </c>
      <c r="Q10" s="296">
        <f>P10/A10</f>
        <v>0.48</v>
      </c>
    </row>
    <row r="11" spans="1:17" s="212" customFormat="1" ht="23.25" customHeight="1" x14ac:dyDescent="0.25">
      <c r="A11" s="204" t="s">
        <v>216</v>
      </c>
      <c r="B11" s="317" t="s">
        <v>217</v>
      </c>
      <c r="C11" s="206"/>
      <c r="D11" s="205"/>
      <c r="E11" s="205"/>
      <c r="F11" s="205"/>
      <c r="G11" s="207"/>
      <c r="H11" s="348">
        <f>H12</f>
        <v>1747</v>
      </c>
      <c r="I11" s="348">
        <f t="shared" ref="I11:O11" si="1">I12</f>
        <v>1747</v>
      </c>
      <c r="J11" s="348">
        <f t="shared" si="1"/>
        <v>0</v>
      </c>
      <c r="K11" s="348">
        <f t="shared" si="1"/>
        <v>0</v>
      </c>
      <c r="L11" s="348">
        <f t="shared" si="1"/>
        <v>1747</v>
      </c>
      <c r="M11" s="348">
        <f t="shared" si="1"/>
        <v>1747</v>
      </c>
      <c r="N11" s="348">
        <f t="shared" si="1"/>
        <v>0</v>
      </c>
      <c r="O11" s="348">
        <f t="shared" si="1"/>
        <v>0</v>
      </c>
      <c r="P11" s="210"/>
      <c r="Q11" s="211"/>
    </row>
    <row r="12" spans="1:17" s="216" customFormat="1" ht="27.75" customHeight="1" x14ac:dyDescent="0.25">
      <c r="A12" s="204" t="s">
        <v>2</v>
      </c>
      <c r="B12" s="213" t="s">
        <v>218</v>
      </c>
      <c r="C12" s="214"/>
      <c r="D12" s="214"/>
      <c r="E12" s="214"/>
      <c r="F12" s="214"/>
      <c r="G12" s="214"/>
      <c r="H12" s="348">
        <f>SUM(H13:H19)</f>
        <v>1747</v>
      </c>
      <c r="I12" s="348">
        <f t="shared" ref="I12:O12" si="2">SUM(I13:I19)</f>
        <v>1747</v>
      </c>
      <c r="J12" s="348">
        <f t="shared" si="2"/>
        <v>0</v>
      </c>
      <c r="K12" s="348">
        <f t="shared" si="2"/>
        <v>0</v>
      </c>
      <c r="L12" s="348">
        <f t="shared" si="2"/>
        <v>1747</v>
      </c>
      <c r="M12" s="348">
        <f t="shared" si="2"/>
        <v>1747</v>
      </c>
      <c r="N12" s="348">
        <f t="shared" si="2"/>
        <v>0</v>
      </c>
      <c r="O12" s="348">
        <f t="shared" si="2"/>
        <v>0</v>
      </c>
      <c r="P12" s="210"/>
      <c r="Q12" s="215"/>
    </row>
    <row r="13" spans="1:17" s="220" customFormat="1" ht="46.5" customHeight="1" x14ac:dyDescent="0.25">
      <c r="A13" s="206">
        <v>1</v>
      </c>
      <c r="B13" s="217" t="s">
        <v>45</v>
      </c>
      <c r="C13" s="218" t="s">
        <v>103</v>
      </c>
      <c r="D13" s="217" t="s">
        <v>45</v>
      </c>
      <c r="E13" s="218">
        <v>7</v>
      </c>
      <c r="F13" s="269">
        <v>2024</v>
      </c>
      <c r="G13" s="218" t="s">
        <v>359</v>
      </c>
      <c r="H13" s="303">
        <f>E13*40</f>
        <v>280</v>
      </c>
      <c r="I13" s="303">
        <v>280</v>
      </c>
      <c r="J13" s="303"/>
      <c r="K13" s="303"/>
      <c r="L13" s="303">
        <f>M13+N13+O13</f>
        <v>280</v>
      </c>
      <c r="M13" s="303">
        <f>I13</f>
        <v>280</v>
      </c>
      <c r="N13" s="303"/>
      <c r="O13" s="303"/>
      <c r="P13" s="219" t="s">
        <v>87</v>
      </c>
      <c r="Q13" s="211"/>
    </row>
    <row r="14" spans="1:17" s="220" customFormat="1" ht="46.5" customHeight="1" x14ac:dyDescent="0.25">
      <c r="A14" s="206">
        <v>2</v>
      </c>
      <c r="B14" s="217" t="s">
        <v>46</v>
      </c>
      <c r="C14" s="218" t="s">
        <v>88</v>
      </c>
      <c r="D14" s="218" t="s">
        <v>46</v>
      </c>
      <c r="E14" s="218">
        <v>17</v>
      </c>
      <c r="F14" s="269">
        <v>2024</v>
      </c>
      <c r="G14" s="218" t="s">
        <v>359</v>
      </c>
      <c r="H14" s="303">
        <f>1747-1080</f>
        <v>667</v>
      </c>
      <c r="I14" s="303">
        <v>667</v>
      </c>
      <c r="J14" s="303"/>
      <c r="K14" s="303"/>
      <c r="L14" s="303">
        <f t="shared" ref="L14:L19" si="3">M14+N14+O14</f>
        <v>667</v>
      </c>
      <c r="M14" s="303">
        <f t="shared" ref="M14:M19" si="4">I14</f>
        <v>667</v>
      </c>
      <c r="N14" s="303"/>
      <c r="O14" s="303"/>
      <c r="P14" s="219" t="s">
        <v>87</v>
      </c>
      <c r="Q14" s="211"/>
    </row>
    <row r="15" spans="1:17" s="220" customFormat="1" ht="46.5" customHeight="1" x14ac:dyDescent="0.25">
      <c r="A15" s="206">
        <v>3</v>
      </c>
      <c r="B15" s="217" t="s">
        <v>47</v>
      </c>
      <c r="C15" s="218" t="s">
        <v>91</v>
      </c>
      <c r="D15" s="217" t="s">
        <v>47</v>
      </c>
      <c r="E15" s="218">
        <v>5</v>
      </c>
      <c r="F15" s="269">
        <v>2024</v>
      </c>
      <c r="G15" s="218" t="s">
        <v>359</v>
      </c>
      <c r="H15" s="303">
        <f>E15*40</f>
        <v>200</v>
      </c>
      <c r="I15" s="303">
        <v>200</v>
      </c>
      <c r="J15" s="303"/>
      <c r="K15" s="303"/>
      <c r="L15" s="303">
        <f t="shared" si="3"/>
        <v>200</v>
      </c>
      <c r="M15" s="303">
        <f t="shared" si="4"/>
        <v>200</v>
      </c>
      <c r="N15" s="303"/>
      <c r="O15" s="303"/>
      <c r="P15" s="219" t="s">
        <v>87</v>
      </c>
      <c r="Q15" s="211"/>
    </row>
    <row r="16" spans="1:17" s="220" customFormat="1" ht="46.5" customHeight="1" x14ac:dyDescent="0.25">
      <c r="A16" s="206">
        <v>4</v>
      </c>
      <c r="B16" s="217" t="s">
        <v>49</v>
      </c>
      <c r="C16" s="218" t="s">
        <v>104</v>
      </c>
      <c r="D16" s="218" t="s">
        <v>49</v>
      </c>
      <c r="E16" s="218">
        <v>7</v>
      </c>
      <c r="F16" s="269">
        <v>2024</v>
      </c>
      <c r="G16" s="218" t="s">
        <v>359</v>
      </c>
      <c r="H16" s="303">
        <f t="shared" ref="H16:H19" si="5">E16*40</f>
        <v>280</v>
      </c>
      <c r="I16" s="303">
        <v>280</v>
      </c>
      <c r="J16" s="303"/>
      <c r="K16" s="303"/>
      <c r="L16" s="303">
        <f t="shared" si="3"/>
        <v>280</v>
      </c>
      <c r="M16" s="303">
        <f t="shared" si="4"/>
        <v>280</v>
      </c>
      <c r="N16" s="303"/>
      <c r="O16" s="303"/>
      <c r="P16" s="219" t="s">
        <v>87</v>
      </c>
      <c r="Q16" s="211"/>
    </row>
    <row r="17" spans="1:18" s="220" customFormat="1" ht="46.5" customHeight="1" x14ac:dyDescent="0.25">
      <c r="A17" s="206">
        <v>5</v>
      </c>
      <c r="B17" s="217" t="s">
        <v>51</v>
      </c>
      <c r="C17" s="218" t="s">
        <v>97</v>
      </c>
      <c r="D17" s="218" t="s">
        <v>51</v>
      </c>
      <c r="E17" s="218">
        <v>5</v>
      </c>
      <c r="F17" s="269">
        <v>2024</v>
      </c>
      <c r="G17" s="218" t="s">
        <v>359</v>
      </c>
      <c r="H17" s="303">
        <f t="shared" si="5"/>
        <v>200</v>
      </c>
      <c r="I17" s="303">
        <v>200</v>
      </c>
      <c r="J17" s="303"/>
      <c r="K17" s="303"/>
      <c r="L17" s="303">
        <f t="shared" si="3"/>
        <v>200</v>
      </c>
      <c r="M17" s="303">
        <f t="shared" si="4"/>
        <v>200</v>
      </c>
      <c r="N17" s="303"/>
      <c r="O17" s="303"/>
      <c r="P17" s="219" t="s">
        <v>87</v>
      </c>
      <c r="Q17" s="211"/>
    </row>
    <row r="18" spans="1:18" s="220" customFormat="1" ht="46.5" customHeight="1" x14ac:dyDescent="0.25">
      <c r="A18" s="206">
        <v>6</v>
      </c>
      <c r="B18" s="217" t="s">
        <v>52</v>
      </c>
      <c r="C18" s="218" t="s">
        <v>94</v>
      </c>
      <c r="D18" s="218" t="s">
        <v>52</v>
      </c>
      <c r="E18" s="218">
        <v>2</v>
      </c>
      <c r="F18" s="269">
        <v>2024</v>
      </c>
      <c r="G18" s="218" t="s">
        <v>359</v>
      </c>
      <c r="H18" s="303">
        <f t="shared" si="5"/>
        <v>80</v>
      </c>
      <c r="I18" s="303">
        <v>80</v>
      </c>
      <c r="J18" s="303"/>
      <c r="K18" s="303"/>
      <c r="L18" s="303">
        <f t="shared" si="3"/>
        <v>80</v>
      </c>
      <c r="M18" s="303">
        <f t="shared" si="4"/>
        <v>80</v>
      </c>
      <c r="N18" s="303"/>
      <c r="O18" s="303"/>
      <c r="P18" s="219" t="s">
        <v>87</v>
      </c>
      <c r="Q18" s="211"/>
    </row>
    <row r="19" spans="1:18" s="220" customFormat="1" ht="46.5" customHeight="1" x14ac:dyDescent="0.25">
      <c r="A19" s="206">
        <v>7</v>
      </c>
      <c r="B19" s="217" t="s">
        <v>53</v>
      </c>
      <c r="C19" s="218" t="s">
        <v>426</v>
      </c>
      <c r="D19" s="218" t="s">
        <v>53</v>
      </c>
      <c r="E19" s="218">
        <v>1</v>
      </c>
      <c r="F19" s="269">
        <v>2024</v>
      </c>
      <c r="G19" s="218" t="s">
        <v>359</v>
      </c>
      <c r="H19" s="303">
        <f t="shared" si="5"/>
        <v>40</v>
      </c>
      <c r="I19" s="303">
        <v>40</v>
      </c>
      <c r="J19" s="303"/>
      <c r="K19" s="303"/>
      <c r="L19" s="303">
        <f t="shared" si="3"/>
        <v>40</v>
      </c>
      <c r="M19" s="303">
        <f t="shared" si="4"/>
        <v>40</v>
      </c>
      <c r="N19" s="303"/>
      <c r="O19" s="303"/>
      <c r="P19" s="219" t="s">
        <v>87</v>
      </c>
      <c r="Q19" s="211"/>
    </row>
    <row r="20" spans="1:18" s="212" customFormat="1" ht="23.25" customHeight="1" x14ac:dyDescent="0.25">
      <c r="A20" s="204" t="s">
        <v>431</v>
      </c>
      <c r="B20" s="317" t="s">
        <v>221</v>
      </c>
      <c r="C20" s="206"/>
      <c r="D20" s="205"/>
      <c r="E20" s="205"/>
      <c r="F20" s="205"/>
      <c r="G20" s="207"/>
      <c r="H20" s="348">
        <f>H21</f>
        <v>42344</v>
      </c>
      <c r="I20" s="348">
        <f t="shared" ref="I20:M20" si="6">I21</f>
        <v>42344</v>
      </c>
      <c r="J20" s="348">
        <f t="shared" si="6"/>
        <v>0</v>
      </c>
      <c r="K20" s="348">
        <f t="shared" si="6"/>
        <v>0</v>
      </c>
      <c r="L20" s="348">
        <f t="shared" si="6"/>
        <v>11501</v>
      </c>
      <c r="M20" s="348">
        <f t="shared" si="6"/>
        <v>11501</v>
      </c>
      <c r="N20" s="348"/>
      <c r="O20" s="348"/>
      <c r="P20" s="210"/>
      <c r="Q20" s="211"/>
    </row>
    <row r="21" spans="1:18" s="227" customFormat="1" ht="53.25" customHeight="1" x14ac:dyDescent="0.25">
      <c r="A21" s="251">
        <v>1</v>
      </c>
      <c r="B21" s="217" t="s">
        <v>222</v>
      </c>
      <c r="C21" s="218" t="s">
        <v>219</v>
      </c>
      <c r="D21" s="218" t="s">
        <v>124</v>
      </c>
      <c r="E21" s="218" t="s">
        <v>223</v>
      </c>
      <c r="F21" s="218" t="s">
        <v>102</v>
      </c>
      <c r="G21" s="218" t="s">
        <v>359</v>
      </c>
      <c r="H21" s="303">
        <f>42344</f>
        <v>42344</v>
      </c>
      <c r="I21" s="303">
        <f>H21</f>
        <v>42344</v>
      </c>
      <c r="J21" s="303"/>
      <c r="K21" s="303"/>
      <c r="L21" s="303">
        <v>11501</v>
      </c>
      <c r="M21" s="303">
        <f>L21</f>
        <v>11501</v>
      </c>
      <c r="N21" s="303"/>
      <c r="O21" s="303"/>
      <c r="P21" s="219"/>
      <c r="Q21" s="238"/>
    </row>
    <row r="22" spans="1:18" s="212" customFormat="1" ht="23.25" customHeight="1" x14ac:dyDescent="0.25">
      <c r="A22" s="204" t="s">
        <v>435</v>
      </c>
      <c r="B22" s="205" t="s">
        <v>224</v>
      </c>
      <c r="C22" s="206"/>
      <c r="D22" s="205"/>
      <c r="E22" s="205"/>
      <c r="F22" s="205"/>
      <c r="G22" s="207"/>
      <c r="H22" s="348">
        <f t="shared" ref="H22:O22" si="7">H23+H34+H40+H50+H54+H59+H61+H64+H66+H68</f>
        <v>56934.008000000002</v>
      </c>
      <c r="I22" s="348">
        <f t="shared" si="7"/>
        <v>45584</v>
      </c>
      <c r="J22" s="348">
        <f t="shared" si="7"/>
        <v>11141</v>
      </c>
      <c r="K22" s="348">
        <f t="shared" si="7"/>
        <v>11141</v>
      </c>
      <c r="L22" s="348">
        <f t="shared" si="7"/>
        <v>32159.008000000002</v>
      </c>
      <c r="M22" s="348">
        <f t="shared" si="7"/>
        <v>28679</v>
      </c>
      <c r="N22" s="348">
        <f t="shared" si="7"/>
        <v>2965</v>
      </c>
      <c r="O22" s="348">
        <f t="shared" si="7"/>
        <v>515.00800000000004</v>
      </c>
      <c r="P22" s="210"/>
      <c r="Q22" s="208"/>
    </row>
    <row r="23" spans="1:18" s="216" customFormat="1" ht="23.25" customHeight="1" x14ac:dyDescent="0.25">
      <c r="A23" s="204" t="s">
        <v>2</v>
      </c>
      <c r="B23" s="213" t="s">
        <v>45</v>
      </c>
      <c r="C23" s="214"/>
      <c r="D23" s="214"/>
      <c r="E23" s="214"/>
      <c r="F23" s="214"/>
      <c r="G23" s="214"/>
      <c r="H23" s="348">
        <f t="shared" ref="H23:L23" si="8">SUM(H24:H33)</f>
        <v>6613</v>
      </c>
      <c r="I23" s="348">
        <f t="shared" si="8"/>
        <v>3648</v>
      </c>
      <c r="J23" s="348">
        <f t="shared" si="8"/>
        <v>0</v>
      </c>
      <c r="K23" s="348">
        <f t="shared" si="8"/>
        <v>0</v>
      </c>
      <c r="L23" s="348">
        <f t="shared" si="8"/>
        <v>6613</v>
      </c>
      <c r="M23" s="348">
        <v>3648</v>
      </c>
      <c r="N23" s="348">
        <f t="shared" ref="N23:O23" si="9">SUM(N24:N33)</f>
        <v>2965</v>
      </c>
      <c r="O23" s="348">
        <f t="shared" si="9"/>
        <v>0</v>
      </c>
      <c r="P23" s="210"/>
      <c r="Q23" s="215"/>
      <c r="R23" s="270">
        <f>Q23-M23</f>
        <v>-3648</v>
      </c>
    </row>
    <row r="24" spans="1:18" s="220" customFormat="1" ht="49.5" customHeight="1" x14ac:dyDescent="0.25">
      <c r="A24" s="206">
        <v>1</v>
      </c>
      <c r="B24" s="221" t="s">
        <v>225</v>
      </c>
      <c r="C24" s="222" t="s">
        <v>103</v>
      </c>
      <c r="D24" s="222" t="s">
        <v>226</v>
      </c>
      <c r="E24" s="218"/>
      <c r="F24" s="218" t="s">
        <v>220</v>
      </c>
      <c r="G24" s="218" t="s">
        <v>359</v>
      </c>
      <c r="H24" s="303">
        <f>I24</f>
        <v>608</v>
      </c>
      <c r="I24" s="288">
        <v>608</v>
      </c>
      <c r="J24" s="303"/>
      <c r="K24" s="303"/>
      <c r="L24" s="303">
        <f>M24+N24+O24</f>
        <v>608</v>
      </c>
      <c r="M24" s="303">
        <f>I24</f>
        <v>608</v>
      </c>
      <c r="N24" s="303"/>
      <c r="O24" s="303"/>
      <c r="P24" s="219"/>
      <c r="Q24" s="211"/>
    </row>
    <row r="25" spans="1:18" s="220" customFormat="1" ht="48" customHeight="1" x14ac:dyDescent="0.25">
      <c r="A25" s="206">
        <v>2</v>
      </c>
      <c r="B25" s="221" t="s">
        <v>227</v>
      </c>
      <c r="C25" s="222" t="s">
        <v>103</v>
      </c>
      <c r="D25" s="222" t="s">
        <v>228</v>
      </c>
      <c r="E25" s="218"/>
      <c r="F25" s="218" t="s">
        <v>220</v>
      </c>
      <c r="G25" s="218" t="s">
        <v>359</v>
      </c>
      <c r="H25" s="303">
        <f t="shared" ref="H25:H29" si="10">I25</f>
        <v>605</v>
      </c>
      <c r="I25" s="288">
        <v>605</v>
      </c>
      <c r="J25" s="303"/>
      <c r="K25" s="303"/>
      <c r="L25" s="303">
        <f t="shared" ref="L25:L33" si="11">M25+N25+O25</f>
        <v>605</v>
      </c>
      <c r="M25" s="303">
        <f t="shared" ref="M25:M29" si="12">I25</f>
        <v>605</v>
      </c>
      <c r="N25" s="303"/>
      <c r="O25" s="303"/>
      <c r="P25" s="219"/>
      <c r="Q25" s="211"/>
    </row>
    <row r="26" spans="1:18" s="220" customFormat="1" ht="51" customHeight="1" x14ac:dyDescent="0.25">
      <c r="A26" s="206">
        <v>3</v>
      </c>
      <c r="B26" s="221" t="s">
        <v>229</v>
      </c>
      <c r="C26" s="222" t="s">
        <v>103</v>
      </c>
      <c r="D26" s="222" t="s">
        <v>230</v>
      </c>
      <c r="E26" s="218"/>
      <c r="F26" s="218" t="s">
        <v>220</v>
      </c>
      <c r="G26" s="218" t="s">
        <v>359</v>
      </c>
      <c r="H26" s="303">
        <f t="shared" si="10"/>
        <v>450</v>
      </c>
      <c r="I26" s="288">
        <v>450</v>
      </c>
      <c r="J26" s="303"/>
      <c r="K26" s="303"/>
      <c r="L26" s="303">
        <f t="shared" si="11"/>
        <v>450</v>
      </c>
      <c r="M26" s="303">
        <f t="shared" si="12"/>
        <v>450</v>
      </c>
      <c r="N26" s="303"/>
      <c r="O26" s="303"/>
      <c r="P26" s="219"/>
      <c r="Q26" s="211"/>
    </row>
    <row r="27" spans="1:18" s="220" customFormat="1" ht="48" customHeight="1" x14ac:dyDescent="0.25">
      <c r="A27" s="206">
        <v>4</v>
      </c>
      <c r="B27" s="221" t="s">
        <v>231</v>
      </c>
      <c r="C27" s="222" t="s">
        <v>103</v>
      </c>
      <c r="D27" s="222" t="s">
        <v>232</v>
      </c>
      <c r="E27" s="218"/>
      <c r="F27" s="218" t="s">
        <v>220</v>
      </c>
      <c r="G27" s="218" t="s">
        <v>359</v>
      </c>
      <c r="H27" s="303">
        <f t="shared" si="10"/>
        <v>119</v>
      </c>
      <c r="I27" s="288">
        <v>119</v>
      </c>
      <c r="J27" s="303"/>
      <c r="K27" s="303"/>
      <c r="L27" s="303">
        <f t="shared" si="11"/>
        <v>119</v>
      </c>
      <c r="M27" s="303">
        <f t="shared" si="12"/>
        <v>119</v>
      </c>
      <c r="N27" s="303"/>
      <c r="O27" s="303"/>
      <c r="P27" s="219"/>
      <c r="Q27" s="211"/>
    </row>
    <row r="28" spans="1:18" s="220" customFormat="1" ht="48.75" customHeight="1" x14ac:dyDescent="0.25">
      <c r="A28" s="206">
        <v>5</v>
      </c>
      <c r="B28" s="221" t="s">
        <v>233</v>
      </c>
      <c r="C28" s="222" t="s">
        <v>103</v>
      </c>
      <c r="D28" s="222" t="s">
        <v>234</v>
      </c>
      <c r="E28" s="218"/>
      <c r="F28" s="218" t="s">
        <v>220</v>
      </c>
      <c r="G28" s="218" t="s">
        <v>359</v>
      </c>
      <c r="H28" s="303">
        <f t="shared" si="10"/>
        <v>50</v>
      </c>
      <c r="I28" s="288">
        <v>50</v>
      </c>
      <c r="J28" s="303"/>
      <c r="K28" s="303"/>
      <c r="L28" s="303">
        <f t="shared" si="11"/>
        <v>50</v>
      </c>
      <c r="M28" s="303">
        <f t="shared" si="12"/>
        <v>50</v>
      </c>
      <c r="N28" s="303"/>
      <c r="O28" s="303"/>
      <c r="P28" s="219"/>
      <c r="Q28" s="211"/>
    </row>
    <row r="29" spans="1:18" s="220" customFormat="1" ht="46.5" customHeight="1" x14ac:dyDescent="0.25">
      <c r="A29" s="206">
        <v>6</v>
      </c>
      <c r="B29" s="221" t="s">
        <v>443</v>
      </c>
      <c r="C29" s="222" t="s">
        <v>235</v>
      </c>
      <c r="D29" s="222" t="s">
        <v>230</v>
      </c>
      <c r="E29" s="218"/>
      <c r="F29" s="218" t="s">
        <v>220</v>
      </c>
      <c r="G29" s="218" t="s">
        <v>359</v>
      </c>
      <c r="H29" s="303">
        <f t="shared" si="10"/>
        <v>110</v>
      </c>
      <c r="I29" s="288">
        <v>110</v>
      </c>
      <c r="J29" s="303"/>
      <c r="K29" s="303"/>
      <c r="L29" s="303">
        <f t="shared" si="11"/>
        <v>110</v>
      </c>
      <c r="M29" s="303">
        <f t="shared" si="12"/>
        <v>110</v>
      </c>
      <c r="N29" s="303"/>
      <c r="O29" s="303"/>
      <c r="P29" s="219" t="s">
        <v>87</v>
      </c>
      <c r="Q29" s="211"/>
    </row>
    <row r="30" spans="1:18" s="227" customFormat="1" ht="46.5" customHeight="1" x14ac:dyDescent="0.25">
      <c r="A30" s="206">
        <v>7</v>
      </c>
      <c r="B30" s="221" t="s">
        <v>425</v>
      </c>
      <c r="C30" s="218" t="s">
        <v>219</v>
      </c>
      <c r="D30" s="222" t="s">
        <v>226</v>
      </c>
      <c r="E30" s="218"/>
      <c r="F30" s="218" t="s">
        <v>220</v>
      </c>
      <c r="G30" s="218" t="s">
        <v>359</v>
      </c>
      <c r="H30" s="303">
        <v>2000</v>
      </c>
      <c r="I30" s="303">
        <v>200</v>
      </c>
      <c r="J30" s="303"/>
      <c r="K30" s="303"/>
      <c r="L30" s="303">
        <f t="shared" si="11"/>
        <v>2000</v>
      </c>
      <c r="M30" s="290">
        <v>200</v>
      </c>
      <c r="N30" s="303">
        <f>H30-I30</f>
        <v>1800</v>
      </c>
      <c r="O30" s="303"/>
      <c r="P30" s="219"/>
      <c r="Q30" s="238" t="s">
        <v>236</v>
      </c>
    </row>
    <row r="31" spans="1:18" s="227" customFormat="1" ht="51.75" customHeight="1" x14ac:dyDescent="0.25">
      <c r="A31" s="206">
        <v>8</v>
      </c>
      <c r="B31" s="221" t="s">
        <v>237</v>
      </c>
      <c r="C31" s="222" t="s">
        <v>235</v>
      </c>
      <c r="D31" s="222" t="s">
        <v>230</v>
      </c>
      <c r="E31" s="218"/>
      <c r="F31" s="218" t="s">
        <v>220</v>
      </c>
      <c r="G31" s="218" t="s">
        <v>359</v>
      </c>
      <c r="H31" s="303">
        <f>I31</f>
        <v>380</v>
      </c>
      <c r="I31" s="303">
        <v>380</v>
      </c>
      <c r="J31" s="303"/>
      <c r="K31" s="303"/>
      <c r="L31" s="303">
        <f t="shared" si="11"/>
        <v>380</v>
      </c>
      <c r="M31" s="303">
        <f>I31</f>
        <v>380</v>
      </c>
      <c r="N31" s="303"/>
      <c r="O31" s="303"/>
      <c r="P31" s="219" t="s">
        <v>87</v>
      </c>
      <c r="Q31" s="211"/>
    </row>
    <row r="32" spans="1:18" s="227" customFormat="1" ht="51.75" customHeight="1" x14ac:dyDescent="0.25">
      <c r="A32" s="206">
        <v>9</v>
      </c>
      <c r="B32" s="221" t="s">
        <v>424</v>
      </c>
      <c r="C32" s="218" t="s">
        <v>219</v>
      </c>
      <c r="D32" s="222" t="s">
        <v>238</v>
      </c>
      <c r="E32" s="218"/>
      <c r="F32" s="218" t="s">
        <v>220</v>
      </c>
      <c r="G32" s="218" t="s">
        <v>359</v>
      </c>
      <c r="H32" s="303">
        <v>1365</v>
      </c>
      <c r="I32" s="303">
        <v>200</v>
      </c>
      <c r="J32" s="303"/>
      <c r="K32" s="303"/>
      <c r="L32" s="303">
        <f t="shared" si="11"/>
        <v>1365</v>
      </c>
      <c r="M32" s="290">
        <v>200</v>
      </c>
      <c r="N32" s="303">
        <f>H32-I32</f>
        <v>1165</v>
      </c>
      <c r="O32" s="303"/>
      <c r="P32" s="219"/>
      <c r="Q32" s="238" t="s">
        <v>236</v>
      </c>
    </row>
    <row r="33" spans="1:19" s="220" customFormat="1" ht="50.25" customHeight="1" x14ac:dyDescent="0.25">
      <c r="A33" s="206">
        <v>10</v>
      </c>
      <c r="B33" s="221" t="s">
        <v>239</v>
      </c>
      <c r="C33" s="222" t="s">
        <v>235</v>
      </c>
      <c r="D33" s="222" t="s">
        <v>240</v>
      </c>
      <c r="E33" s="218"/>
      <c r="F33" s="218" t="s">
        <v>220</v>
      </c>
      <c r="G33" s="218" t="s">
        <v>359</v>
      </c>
      <c r="H33" s="303">
        <f>I33</f>
        <v>926</v>
      </c>
      <c r="I33" s="303">
        <v>926</v>
      </c>
      <c r="J33" s="303"/>
      <c r="K33" s="303"/>
      <c r="L33" s="303">
        <f t="shared" si="11"/>
        <v>926</v>
      </c>
      <c r="M33" s="303">
        <f>I33</f>
        <v>926</v>
      </c>
      <c r="N33" s="303"/>
      <c r="O33" s="303"/>
      <c r="P33" s="219" t="s">
        <v>87</v>
      </c>
      <c r="Q33" s="211"/>
    </row>
    <row r="34" spans="1:19" s="216" customFormat="1" ht="25.5" customHeight="1" x14ac:dyDescent="0.25">
      <c r="A34" s="204" t="s">
        <v>3</v>
      </c>
      <c r="B34" s="213" t="s">
        <v>46</v>
      </c>
      <c r="C34" s="214"/>
      <c r="D34" s="214"/>
      <c r="E34" s="214"/>
      <c r="F34" s="214"/>
      <c r="G34" s="214"/>
      <c r="H34" s="348">
        <f t="shared" ref="H34:O34" si="13">SUM(H35:H39)</f>
        <v>6338</v>
      </c>
      <c r="I34" s="348">
        <f t="shared" si="13"/>
        <v>3664</v>
      </c>
      <c r="J34" s="348">
        <f t="shared" si="13"/>
        <v>0</v>
      </c>
      <c r="K34" s="348">
        <f t="shared" si="13"/>
        <v>0</v>
      </c>
      <c r="L34" s="348">
        <f t="shared" si="13"/>
        <v>3664</v>
      </c>
      <c r="M34" s="348">
        <f t="shared" si="13"/>
        <v>3664</v>
      </c>
      <c r="N34" s="348">
        <f t="shared" si="13"/>
        <v>0</v>
      </c>
      <c r="O34" s="348">
        <f t="shared" si="13"/>
        <v>0</v>
      </c>
      <c r="P34" s="210"/>
      <c r="Q34" s="208"/>
      <c r="R34" s="325">
        <f>Q34-M34</f>
        <v>-3664</v>
      </c>
    </row>
    <row r="35" spans="1:19" s="227" customFormat="1" ht="63.75" customHeight="1" x14ac:dyDescent="0.25">
      <c r="A35" s="206">
        <v>1</v>
      </c>
      <c r="B35" s="318" t="s">
        <v>241</v>
      </c>
      <c r="C35" s="222" t="s">
        <v>242</v>
      </c>
      <c r="D35" s="218" t="s">
        <v>243</v>
      </c>
      <c r="E35" s="218"/>
      <c r="F35" s="218" t="s">
        <v>220</v>
      </c>
      <c r="G35" s="218" t="s">
        <v>359</v>
      </c>
      <c r="H35" s="303">
        <v>3674</v>
      </c>
      <c r="I35" s="303">
        <v>1000</v>
      </c>
      <c r="J35" s="303"/>
      <c r="K35" s="303"/>
      <c r="L35" s="305">
        <f>M35+N35+O35</f>
        <v>1000</v>
      </c>
      <c r="M35" s="290">
        <v>1000</v>
      </c>
      <c r="N35" s="303"/>
      <c r="O35" s="303"/>
      <c r="P35" s="219"/>
      <c r="Q35" s="304"/>
      <c r="S35" s="301">
        <v>500</v>
      </c>
    </row>
    <row r="36" spans="1:19" s="227" customFormat="1" ht="55.5" customHeight="1" x14ac:dyDescent="0.25">
      <c r="A36" s="206">
        <v>2</v>
      </c>
      <c r="B36" s="228" t="s">
        <v>247</v>
      </c>
      <c r="C36" s="222" t="s">
        <v>248</v>
      </c>
      <c r="D36" s="224" t="s">
        <v>245</v>
      </c>
      <c r="E36" s="236" t="s">
        <v>388</v>
      </c>
      <c r="F36" s="218" t="s">
        <v>220</v>
      </c>
      <c r="G36" s="218" t="s">
        <v>359</v>
      </c>
      <c r="H36" s="342">
        <f>780.203+623.797</f>
        <v>1404</v>
      </c>
      <c r="I36" s="342">
        <f>H36</f>
        <v>1404</v>
      </c>
      <c r="J36" s="303"/>
      <c r="K36" s="303"/>
      <c r="L36" s="291">
        <f>M36+N36+O36</f>
        <v>1404</v>
      </c>
      <c r="M36" s="343">
        <f>I36</f>
        <v>1404</v>
      </c>
      <c r="N36" s="343"/>
      <c r="O36" s="343"/>
      <c r="P36" s="226" t="s">
        <v>87</v>
      </c>
      <c r="Q36" s="211"/>
      <c r="S36" s="301">
        <v>623.79700000000003</v>
      </c>
    </row>
    <row r="37" spans="1:19" s="227" customFormat="1" ht="49.5" customHeight="1" x14ac:dyDescent="0.25">
      <c r="A37" s="206">
        <v>3</v>
      </c>
      <c r="B37" s="223" t="s">
        <v>244</v>
      </c>
      <c r="C37" s="222" t="s">
        <v>88</v>
      </c>
      <c r="D37" s="224" t="s">
        <v>245</v>
      </c>
      <c r="E37" s="319" t="s">
        <v>386</v>
      </c>
      <c r="F37" s="218" t="s">
        <v>220</v>
      </c>
      <c r="G37" s="218" t="s">
        <v>359</v>
      </c>
      <c r="H37" s="291">
        <v>560</v>
      </c>
      <c r="I37" s="343">
        <v>560</v>
      </c>
      <c r="J37" s="303"/>
      <c r="K37" s="303"/>
      <c r="L37" s="291">
        <f>M37+N37+O37</f>
        <v>560</v>
      </c>
      <c r="M37" s="343">
        <f>I37</f>
        <v>560</v>
      </c>
      <c r="N37" s="343"/>
      <c r="O37" s="343"/>
      <c r="P37" s="226"/>
      <c r="Q37" s="211"/>
    </row>
    <row r="38" spans="1:19" s="227" customFormat="1" ht="50.25" customHeight="1" x14ac:dyDescent="0.25">
      <c r="A38" s="206">
        <v>4</v>
      </c>
      <c r="B38" s="223" t="s">
        <v>246</v>
      </c>
      <c r="C38" s="222" t="s">
        <v>88</v>
      </c>
      <c r="D38" s="224" t="s">
        <v>125</v>
      </c>
      <c r="E38" s="319" t="s">
        <v>387</v>
      </c>
      <c r="F38" s="218" t="s">
        <v>220</v>
      </c>
      <c r="G38" s="218" t="s">
        <v>359</v>
      </c>
      <c r="H38" s="343">
        <v>400</v>
      </c>
      <c r="I38" s="343">
        <v>400</v>
      </c>
      <c r="J38" s="303"/>
      <c r="K38" s="303"/>
      <c r="L38" s="291">
        <f>M38+N38+O38</f>
        <v>400</v>
      </c>
      <c r="M38" s="343">
        <f>I38</f>
        <v>400</v>
      </c>
      <c r="N38" s="343"/>
      <c r="O38" s="343"/>
      <c r="P38" s="226"/>
      <c r="Q38" s="211"/>
    </row>
    <row r="39" spans="1:19" s="227" customFormat="1" ht="48.75" customHeight="1" x14ac:dyDescent="0.25">
      <c r="A39" s="206">
        <v>5</v>
      </c>
      <c r="B39" s="228" t="s">
        <v>249</v>
      </c>
      <c r="C39" s="222" t="s">
        <v>88</v>
      </c>
      <c r="D39" s="224" t="s">
        <v>250</v>
      </c>
      <c r="E39" s="319" t="s">
        <v>389</v>
      </c>
      <c r="F39" s="218" t="s">
        <v>220</v>
      </c>
      <c r="G39" s="218" t="s">
        <v>359</v>
      </c>
      <c r="H39" s="343">
        <v>300</v>
      </c>
      <c r="I39" s="343">
        <f t="shared" ref="I39" si="14">H39</f>
        <v>300</v>
      </c>
      <c r="J39" s="303"/>
      <c r="K39" s="303"/>
      <c r="L39" s="291">
        <f t="shared" ref="L39" si="15">M39+N39+O39</f>
        <v>300</v>
      </c>
      <c r="M39" s="343">
        <f t="shared" ref="M39" si="16">I39</f>
        <v>300</v>
      </c>
      <c r="N39" s="343"/>
      <c r="O39" s="343"/>
      <c r="P39" s="226"/>
      <c r="Q39" s="211"/>
    </row>
    <row r="40" spans="1:19" s="216" customFormat="1" ht="23.25" customHeight="1" x14ac:dyDescent="0.25">
      <c r="A40" s="204" t="s">
        <v>4</v>
      </c>
      <c r="B40" s="213" t="s">
        <v>47</v>
      </c>
      <c r="C40" s="214"/>
      <c r="D40" s="214"/>
      <c r="E40" s="214"/>
      <c r="F40" s="214"/>
      <c r="G40" s="214"/>
      <c r="H40" s="348">
        <f t="shared" ref="H40:L40" si="17">SUM(H41:H49)</f>
        <v>3606</v>
      </c>
      <c r="I40" s="348">
        <f t="shared" si="17"/>
        <v>3326</v>
      </c>
      <c r="J40" s="348">
        <f t="shared" si="17"/>
        <v>0</v>
      </c>
      <c r="K40" s="348">
        <f t="shared" si="17"/>
        <v>0</v>
      </c>
      <c r="L40" s="348">
        <f t="shared" si="17"/>
        <v>3886</v>
      </c>
      <c r="M40" s="348">
        <f>SUM(M41:M49)</f>
        <v>3606</v>
      </c>
      <c r="N40" s="348">
        <f t="shared" ref="N40:O40" si="18">SUM(N41:N49)</f>
        <v>0</v>
      </c>
      <c r="O40" s="348">
        <f t="shared" si="18"/>
        <v>280</v>
      </c>
      <c r="P40" s="210"/>
      <c r="Q40" s="208"/>
      <c r="R40" s="325">
        <f>Q40-M40</f>
        <v>-3606</v>
      </c>
    </row>
    <row r="41" spans="1:19" s="227" customFormat="1" ht="51.75" customHeight="1" x14ac:dyDescent="0.25">
      <c r="A41" s="206">
        <v>1</v>
      </c>
      <c r="B41" s="229" t="s">
        <v>251</v>
      </c>
      <c r="C41" s="222" t="s">
        <v>252</v>
      </c>
      <c r="D41" s="230" t="s">
        <v>253</v>
      </c>
      <c r="E41" s="236" t="s">
        <v>413</v>
      </c>
      <c r="F41" s="218" t="s">
        <v>220</v>
      </c>
      <c r="G41" s="218" t="s">
        <v>408</v>
      </c>
      <c r="H41" s="344">
        <f>109.314+585.557</f>
        <v>694.87099999999998</v>
      </c>
      <c r="I41" s="345">
        <f>H41</f>
        <v>694.87099999999998</v>
      </c>
      <c r="J41" s="303"/>
      <c r="K41" s="303"/>
      <c r="L41" s="345">
        <f>M41+N41+O41</f>
        <v>694.87099999999998</v>
      </c>
      <c r="M41" s="345">
        <f>H41</f>
        <v>694.87099999999998</v>
      </c>
      <c r="N41" s="345"/>
      <c r="O41" s="345"/>
      <c r="P41" s="231" t="s">
        <v>87</v>
      </c>
      <c r="Q41" s="211"/>
      <c r="S41" s="301">
        <v>585.55700000000002</v>
      </c>
    </row>
    <row r="42" spans="1:19" s="227" customFormat="1" ht="53.25" customHeight="1" x14ac:dyDescent="0.25">
      <c r="A42" s="206">
        <v>2</v>
      </c>
      <c r="B42" s="229" t="s">
        <v>254</v>
      </c>
      <c r="C42" s="222" t="s">
        <v>252</v>
      </c>
      <c r="D42" s="230" t="s">
        <v>127</v>
      </c>
      <c r="E42" s="230"/>
      <c r="F42" s="218" t="s">
        <v>220</v>
      </c>
      <c r="G42" s="218" t="s">
        <v>409</v>
      </c>
      <c r="H42" s="345">
        <v>200</v>
      </c>
      <c r="I42" s="345">
        <v>100</v>
      </c>
      <c r="J42" s="303"/>
      <c r="K42" s="303"/>
      <c r="L42" s="345">
        <f t="shared" ref="L42:L49" si="19">M42+N42+O42</f>
        <v>300</v>
      </c>
      <c r="M42" s="345">
        <f t="shared" ref="M42:M49" si="20">H42</f>
        <v>200</v>
      </c>
      <c r="N42" s="345"/>
      <c r="O42" s="345">
        <f>H42-I42</f>
        <v>100</v>
      </c>
      <c r="P42" s="231" t="s">
        <v>87</v>
      </c>
      <c r="Q42" s="211"/>
    </row>
    <row r="43" spans="1:19" s="227" customFormat="1" ht="49.5" customHeight="1" x14ac:dyDescent="0.25">
      <c r="A43" s="206">
        <v>3</v>
      </c>
      <c r="B43" s="229" t="s">
        <v>255</v>
      </c>
      <c r="C43" s="222" t="s">
        <v>252</v>
      </c>
      <c r="D43" s="230" t="s">
        <v>253</v>
      </c>
      <c r="E43" s="230"/>
      <c r="F43" s="218" t="s">
        <v>220</v>
      </c>
      <c r="G43" s="218" t="s">
        <v>410</v>
      </c>
      <c r="H43" s="345">
        <v>200</v>
      </c>
      <c r="I43" s="345">
        <v>100</v>
      </c>
      <c r="J43" s="303"/>
      <c r="K43" s="303"/>
      <c r="L43" s="345">
        <f t="shared" si="19"/>
        <v>300</v>
      </c>
      <c r="M43" s="345">
        <f t="shared" si="20"/>
        <v>200</v>
      </c>
      <c r="N43" s="345"/>
      <c r="O43" s="345">
        <f t="shared" ref="O43:O49" si="21">H43-I43</f>
        <v>100</v>
      </c>
      <c r="P43" s="231" t="s">
        <v>87</v>
      </c>
      <c r="Q43" s="211"/>
    </row>
    <row r="44" spans="1:19" s="227" customFormat="1" ht="43.5" customHeight="1" x14ac:dyDescent="0.25">
      <c r="A44" s="206">
        <v>4</v>
      </c>
      <c r="B44" s="229" t="s">
        <v>256</v>
      </c>
      <c r="C44" s="222" t="s">
        <v>252</v>
      </c>
      <c r="D44" s="230" t="s">
        <v>92</v>
      </c>
      <c r="E44" s="230"/>
      <c r="F44" s="218" t="s">
        <v>220</v>
      </c>
      <c r="G44" s="218" t="s">
        <v>411</v>
      </c>
      <c r="H44" s="345">
        <v>100</v>
      </c>
      <c r="I44" s="345">
        <v>20</v>
      </c>
      <c r="J44" s="303"/>
      <c r="K44" s="303"/>
      <c r="L44" s="345">
        <f t="shared" si="19"/>
        <v>180</v>
      </c>
      <c r="M44" s="345">
        <f t="shared" si="20"/>
        <v>100</v>
      </c>
      <c r="N44" s="345"/>
      <c r="O44" s="345">
        <f t="shared" si="21"/>
        <v>80</v>
      </c>
      <c r="P44" s="231" t="s">
        <v>87</v>
      </c>
      <c r="Q44" s="211"/>
    </row>
    <row r="45" spans="1:19" s="227" customFormat="1" ht="46.5" customHeight="1" x14ac:dyDescent="0.25">
      <c r="A45" s="206">
        <v>5</v>
      </c>
      <c r="B45" s="229" t="s">
        <v>257</v>
      </c>
      <c r="C45" s="222" t="s">
        <v>91</v>
      </c>
      <c r="D45" s="230" t="s">
        <v>126</v>
      </c>
      <c r="E45" s="230"/>
      <c r="F45" s="218" t="s">
        <v>220</v>
      </c>
      <c r="G45" s="218" t="s">
        <v>359</v>
      </c>
      <c r="H45" s="345">
        <v>200</v>
      </c>
      <c r="I45" s="345">
        <f>H45</f>
        <v>200</v>
      </c>
      <c r="J45" s="303"/>
      <c r="K45" s="303"/>
      <c r="L45" s="345">
        <f t="shared" si="19"/>
        <v>200</v>
      </c>
      <c r="M45" s="345">
        <f t="shared" si="20"/>
        <v>200</v>
      </c>
      <c r="N45" s="345"/>
      <c r="O45" s="345">
        <f t="shared" si="21"/>
        <v>0</v>
      </c>
      <c r="P45" s="231"/>
      <c r="Q45" s="211"/>
    </row>
    <row r="46" spans="1:19" s="227" customFormat="1" ht="45" customHeight="1" x14ac:dyDescent="0.25">
      <c r="A46" s="206">
        <v>6</v>
      </c>
      <c r="B46" s="229" t="s">
        <v>258</v>
      </c>
      <c r="C46" s="222" t="s">
        <v>252</v>
      </c>
      <c r="D46" s="230" t="s">
        <v>126</v>
      </c>
      <c r="E46" s="236" t="s">
        <v>414</v>
      </c>
      <c r="F46" s="218" t="s">
        <v>220</v>
      </c>
      <c r="G46" s="218" t="s">
        <v>412</v>
      </c>
      <c r="H46" s="345">
        <v>240.01</v>
      </c>
      <c r="I46" s="345">
        <f>H46</f>
        <v>240.01</v>
      </c>
      <c r="J46" s="303"/>
      <c r="K46" s="303"/>
      <c r="L46" s="345">
        <f t="shared" si="19"/>
        <v>240.01</v>
      </c>
      <c r="M46" s="345">
        <f t="shared" si="20"/>
        <v>240.01</v>
      </c>
      <c r="N46" s="345"/>
      <c r="O46" s="345">
        <f t="shared" si="21"/>
        <v>0</v>
      </c>
      <c r="P46" s="231" t="s">
        <v>87</v>
      </c>
      <c r="Q46" s="211"/>
    </row>
    <row r="47" spans="1:19" s="227" customFormat="1" ht="53.25" customHeight="1" x14ac:dyDescent="0.25">
      <c r="A47" s="206">
        <v>7</v>
      </c>
      <c r="B47" s="229" t="s">
        <v>259</v>
      </c>
      <c r="C47" s="222" t="s">
        <v>252</v>
      </c>
      <c r="D47" s="230" t="s">
        <v>184</v>
      </c>
      <c r="E47" s="236" t="s">
        <v>415</v>
      </c>
      <c r="F47" s="218" t="s">
        <v>220</v>
      </c>
      <c r="G47" s="218" t="s">
        <v>416</v>
      </c>
      <c r="H47" s="345">
        <v>600.24599999999998</v>
      </c>
      <c r="I47" s="345">
        <f>H47</f>
        <v>600.24599999999998</v>
      </c>
      <c r="J47" s="303"/>
      <c r="K47" s="303"/>
      <c r="L47" s="345">
        <f t="shared" si="19"/>
        <v>600.24599999999998</v>
      </c>
      <c r="M47" s="345">
        <f t="shared" si="20"/>
        <v>600.24599999999998</v>
      </c>
      <c r="N47" s="345"/>
      <c r="O47" s="345">
        <f t="shared" si="21"/>
        <v>0</v>
      </c>
      <c r="P47" s="231" t="s">
        <v>87</v>
      </c>
      <c r="Q47" s="211"/>
    </row>
    <row r="48" spans="1:19" s="227" customFormat="1" ht="51" customHeight="1" x14ac:dyDescent="0.25">
      <c r="A48" s="206">
        <v>8</v>
      </c>
      <c r="B48" s="229" t="s">
        <v>260</v>
      </c>
      <c r="C48" s="222" t="s">
        <v>252</v>
      </c>
      <c r="D48" s="230" t="s">
        <v>127</v>
      </c>
      <c r="E48" s="236" t="s">
        <v>417</v>
      </c>
      <c r="F48" s="218" t="s">
        <v>220</v>
      </c>
      <c r="G48" s="218" t="s">
        <v>409</v>
      </c>
      <c r="H48" s="345">
        <v>400.43099999999998</v>
      </c>
      <c r="I48" s="345">
        <f>H48</f>
        <v>400.43099999999998</v>
      </c>
      <c r="J48" s="303"/>
      <c r="K48" s="303"/>
      <c r="L48" s="345">
        <f t="shared" si="19"/>
        <v>400.43099999999998</v>
      </c>
      <c r="M48" s="345">
        <f t="shared" si="20"/>
        <v>400.43099999999998</v>
      </c>
      <c r="N48" s="345"/>
      <c r="O48" s="345">
        <f t="shared" si="21"/>
        <v>0</v>
      </c>
      <c r="P48" s="231" t="s">
        <v>87</v>
      </c>
      <c r="Q48" s="211"/>
    </row>
    <row r="49" spans="1:19" s="227" customFormat="1" ht="51.75" customHeight="1" x14ac:dyDescent="0.25">
      <c r="A49" s="206">
        <v>9</v>
      </c>
      <c r="B49" s="229" t="s">
        <v>261</v>
      </c>
      <c r="C49" s="222" t="s">
        <v>252</v>
      </c>
      <c r="D49" s="230" t="s">
        <v>185</v>
      </c>
      <c r="E49" s="236" t="s">
        <v>418</v>
      </c>
      <c r="F49" s="218" t="s">
        <v>220</v>
      </c>
      <c r="G49" s="218" t="s">
        <v>409</v>
      </c>
      <c r="H49" s="345">
        <v>970.44200000000001</v>
      </c>
      <c r="I49" s="345">
        <f>H49</f>
        <v>970.44200000000001</v>
      </c>
      <c r="J49" s="303"/>
      <c r="K49" s="303"/>
      <c r="L49" s="345">
        <f t="shared" si="19"/>
        <v>970.44200000000001</v>
      </c>
      <c r="M49" s="345">
        <f t="shared" si="20"/>
        <v>970.44200000000001</v>
      </c>
      <c r="N49" s="345"/>
      <c r="O49" s="345">
        <f t="shared" si="21"/>
        <v>0</v>
      </c>
      <c r="P49" s="231" t="s">
        <v>87</v>
      </c>
      <c r="Q49" s="211"/>
    </row>
    <row r="50" spans="1:19" s="216" customFormat="1" ht="23.25" customHeight="1" x14ac:dyDescent="0.25">
      <c r="A50" s="204" t="s">
        <v>90</v>
      </c>
      <c r="B50" s="213" t="s">
        <v>48</v>
      </c>
      <c r="C50" s="214"/>
      <c r="D50" s="214"/>
      <c r="E50" s="214"/>
      <c r="F50" s="214"/>
      <c r="G50" s="214"/>
      <c r="H50" s="348">
        <f t="shared" ref="H50:O50" si="22">SUM(H51:H53)</f>
        <v>2253.0079999999998</v>
      </c>
      <c r="I50" s="348">
        <f t="shared" si="22"/>
        <v>2018</v>
      </c>
      <c r="J50" s="348">
        <f t="shared" si="22"/>
        <v>0</v>
      </c>
      <c r="K50" s="348">
        <f t="shared" si="22"/>
        <v>0</v>
      </c>
      <c r="L50" s="348">
        <f t="shared" si="22"/>
        <v>2253.0079999999998</v>
      </c>
      <c r="M50" s="348">
        <f t="shared" si="22"/>
        <v>2018</v>
      </c>
      <c r="N50" s="348">
        <f t="shared" si="22"/>
        <v>0</v>
      </c>
      <c r="O50" s="348">
        <f t="shared" si="22"/>
        <v>235.00800000000004</v>
      </c>
      <c r="P50" s="210"/>
      <c r="Q50" s="208">
        <v>2018</v>
      </c>
      <c r="R50" s="324">
        <f>Q50-M50</f>
        <v>0</v>
      </c>
    </row>
    <row r="51" spans="1:19" s="239" customFormat="1" ht="79.5" customHeight="1" x14ac:dyDescent="0.25">
      <c r="A51" s="232">
        <v>1</v>
      </c>
      <c r="B51" s="233" t="s">
        <v>366</v>
      </c>
      <c r="C51" s="234" t="s">
        <v>265</v>
      </c>
      <c r="D51" s="235" t="s">
        <v>128</v>
      </c>
      <c r="E51" s="236" t="s">
        <v>367</v>
      </c>
      <c r="F51" s="218" t="s">
        <v>220</v>
      </c>
      <c r="G51" s="218" t="s">
        <v>368</v>
      </c>
      <c r="H51" s="349">
        <v>721.226</v>
      </c>
      <c r="I51" s="349">
        <v>610</v>
      </c>
      <c r="J51" s="303"/>
      <c r="K51" s="303"/>
      <c r="L51" s="349">
        <f>M51+N51+O51</f>
        <v>721.226</v>
      </c>
      <c r="M51" s="349">
        <f>I51</f>
        <v>610</v>
      </c>
      <c r="N51" s="349"/>
      <c r="O51" s="349">
        <f>H51-I51</f>
        <v>111.226</v>
      </c>
      <c r="P51" s="237" t="s">
        <v>87</v>
      </c>
      <c r="Q51" s="238"/>
    </row>
    <row r="52" spans="1:19" s="239" customFormat="1" ht="77.25" customHeight="1" x14ac:dyDescent="0.25">
      <c r="A52" s="232">
        <v>2</v>
      </c>
      <c r="B52" s="233" t="s">
        <v>369</v>
      </c>
      <c r="C52" s="234" t="s">
        <v>265</v>
      </c>
      <c r="D52" s="235" t="s">
        <v>264</v>
      </c>
      <c r="E52" s="236" t="s">
        <v>370</v>
      </c>
      <c r="F52" s="218" t="s">
        <v>220</v>
      </c>
      <c r="G52" s="218" t="s">
        <v>371</v>
      </c>
      <c r="H52" s="349">
        <v>798.78200000000004</v>
      </c>
      <c r="I52" s="349">
        <v>675</v>
      </c>
      <c r="J52" s="303"/>
      <c r="K52" s="303"/>
      <c r="L52" s="349">
        <f>M52+N52+O52</f>
        <v>798.78200000000004</v>
      </c>
      <c r="M52" s="349">
        <f>I52</f>
        <v>675</v>
      </c>
      <c r="N52" s="349"/>
      <c r="O52" s="349">
        <f>H52-I52</f>
        <v>123.78200000000004</v>
      </c>
      <c r="P52" s="237" t="s">
        <v>87</v>
      </c>
      <c r="Q52" s="238"/>
    </row>
    <row r="53" spans="1:19" s="239" customFormat="1" ht="57.75" customHeight="1" x14ac:dyDescent="0.25">
      <c r="A53" s="232">
        <v>3</v>
      </c>
      <c r="B53" s="233" t="s">
        <v>262</v>
      </c>
      <c r="C53" s="234" t="s">
        <v>89</v>
      </c>
      <c r="D53" s="235" t="s">
        <v>263</v>
      </c>
      <c r="E53" s="236" t="s">
        <v>364</v>
      </c>
      <c r="F53" s="218" t="s">
        <v>220</v>
      </c>
      <c r="G53" s="218" t="s">
        <v>359</v>
      </c>
      <c r="H53" s="350">
        <f>800-67</f>
        <v>733</v>
      </c>
      <c r="I53" s="349">
        <f>H53</f>
        <v>733</v>
      </c>
      <c r="J53" s="303"/>
      <c r="K53" s="303"/>
      <c r="L53" s="349">
        <f>M53+N53+O53</f>
        <v>733</v>
      </c>
      <c r="M53" s="349">
        <f>I53</f>
        <v>733</v>
      </c>
      <c r="N53" s="349"/>
      <c r="O53" s="349"/>
      <c r="P53" s="237"/>
      <c r="Q53" s="238"/>
      <c r="S53" s="326">
        <v>718</v>
      </c>
    </row>
    <row r="54" spans="1:19" s="216" customFormat="1" ht="23.25" customHeight="1" x14ac:dyDescent="0.25">
      <c r="A54" s="204" t="s">
        <v>93</v>
      </c>
      <c r="B54" s="213" t="s">
        <v>49</v>
      </c>
      <c r="C54" s="214"/>
      <c r="D54" s="214"/>
      <c r="E54" s="214"/>
      <c r="F54" s="214"/>
      <c r="G54" s="214"/>
      <c r="H54" s="348">
        <f t="shared" ref="H54:L54" si="23">SUM(H55:H58)</f>
        <v>2018</v>
      </c>
      <c r="I54" s="348">
        <f t="shared" si="23"/>
        <v>2018</v>
      </c>
      <c r="J54" s="348">
        <f t="shared" si="23"/>
        <v>0</v>
      </c>
      <c r="K54" s="348">
        <f t="shared" si="23"/>
        <v>0</v>
      </c>
      <c r="L54" s="348">
        <f t="shared" si="23"/>
        <v>2018</v>
      </c>
      <c r="M54" s="348">
        <f>SUM(M55:M58)</f>
        <v>2018</v>
      </c>
      <c r="N54" s="348">
        <f t="shared" ref="N54" si="24">SUM(N55:N58)</f>
        <v>0</v>
      </c>
      <c r="O54" s="348">
        <f t="shared" ref="O54" si="25">SUM(O55:O58)</f>
        <v>0</v>
      </c>
      <c r="P54" s="210"/>
      <c r="Q54" s="208"/>
      <c r="R54" s="325">
        <f>Q54-M54</f>
        <v>-2018</v>
      </c>
    </row>
    <row r="55" spans="1:19" s="227" customFormat="1" ht="49.5" customHeight="1" x14ac:dyDescent="0.25">
      <c r="A55" s="206">
        <v>1</v>
      </c>
      <c r="B55" s="241" t="s">
        <v>266</v>
      </c>
      <c r="C55" s="234" t="s">
        <v>104</v>
      </c>
      <c r="D55" s="222" t="s">
        <v>267</v>
      </c>
      <c r="E55" s="236" t="s">
        <v>372</v>
      </c>
      <c r="F55" s="218" t="s">
        <v>220</v>
      </c>
      <c r="G55" s="218" t="s">
        <v>359</v>
      </c>
      <c r="H55" s="291">
        <v>1443</v>
      </c>
      <c r="I55" s="291">
        <f>H55</f>
        <v>1443</v>
      </c>
      <c r="J55" s="303"/>
      <c r="K55" s="303"/>
      <c r="L55" s="291">
        <f>M55+N55+O55</f>
        <v>1443</v>
      </c>
      <c r="M55" s="291">
        <f>I55</f>
        <v>1443</v>
      </c>
      <c r="N55" s="291"/>
      <c r="O55" s="291"/>
      <c r="P55" s="225"/>
      <c r="Q55" s="211"/>
    </row>
    <row r="56" spans="1:19" s="227" customFormat="1" ht="63.75" customHeight="1" x14ac:dyDescent="0.25">
      <c r="A56" s="206">
        <v>2</v>
      </c>
      <c r="B56" s="240" t="s">
        <v>268</v>
      </c>
      <c r="C56" s="234" t="s">
        <v>270</v>
      </c>
      <c r="D56" s="222" t="s">
        <v>269</v>
      </c>
      <c r="E56" s="236" t="s">
        <v>365</v>
      </c>
      <c r="F56" s="218" t="s">
        <v>220</v>
      </c>
      <c r="G56" s="218" t="s">
        <v>359</v>
      </c>
      <c r="H56" s="291">
        <v>310</v>
      </c>
      <c r="I56" s="291">
        <f>H56</f>
        <v>310</v>
      </c>
      <c r="J56" s="303"/>
      <c r="K56" s="303"/>
      <c r="L56" s="291">
        <f t="shared" ref="L56:L57" si="26">M56+N56+O56</f>
        <v>310</v>
      </c>
      <c r="M56" s="291">
        <f>I56</f>
        <v>310</v>
      </c>
      <c r="N56" s="291"/>
      <c r="O56" s="291"/>
      <c r="P56" s="225" t="s">
        <v>87</v>
      </c>
      <c r="Q56" s="211"/>
    </row>
    <row r="57" spans="1:19" s="227" customFormat="1" ht="64.5" customHeight="1" x14ac:dyDescent="0.25">
      <c r="A57" s="206">
        <v>3</v>
      </c>
      <c r="B57" s="240" t="s">
        <v>374</v>
      </c>
      <c r="C57" s="234" t="s">
        <v>270</v>
      </c>
      <c r="D57" s="222" t="s">
        <v>373</v>
      </c>
      <c r="E57" s="240" t="s">
        <v>375</v>
      </c>
      <c r="F57" s="218" t="s">
        <v>220</v>
      </c>
      <c r="G57" s="218" t="s">
        <v>359</v>
      </c>
      <c r="H57" s="291">
        <v>265</v>
      </c>
      <c r="I57" s="291">
        <f t="shared" ref="I57" si="27">H57</f>
        <v>265</v>
      </c>
      <c r="J57" s="303"/>
      <c r="K57" s="303"/>
      <c r="L57" s="291">
        <f t="shared" si="26"/>
        <v>265</v>
      </c>
      <c r="M57" s="291">
        <f t="shared" ref="M57" si="28">I57</f>
        <v>265</v>
      </c>
      <c r="N57" s="291"/>
      <c r="O57" s="291"/>
      <c r="P57" s="225" t="s">
        <v>87</v>
      </c>
      <c r="Q57" s="211"/>
    </row>
    <row r="58" spans="1:19" s="227" customFormat="1" ht="45" hidden="1" customHeight="1" x14ac:dyDescent="0.25">
      <c r="A58" s="206">
        <v>4</v>
      </c>
      <c r="B58" s="240" t="s">
        <v>376</v>
      </c>
      <c r="C58" s="234" t="s">
        <v>270</v>
      </c>
      <c r="D58" s="222" t="s">
        <v>271</v>
      </c>
      <c r="E58" s="240" t="s">
        <v>377</v>
      </c>
      <c r="F58" s="218" t="s">
        <v>220</v>
      </c>
      <c r="G58" s="218" t="s">
        <v>359</v>
      </c>
      <c r="H58" s="291"/>
      <c r="I58" s="291"/>
      <c r="J58" s="303"/>
      <c r="K58" s="303"/>
      <c r="L58" s="291"/>
      <c r="M58" s="291"/>
      <c r="N58" s="291"/>
      <c r="O58" s="291"/>
      <c r="P58" s="225"/>
      <c r="Q58" s="211"/>
    </row>
    <row r="59" spans="1:19" s="242" customFormat="1" ht="23.25" customHeight="1" x14ac:dyDescent="0.25">
      <c r="A59" s="204" t="s">
        <v>95</v>
      </c>
      <c r="B59" s="213" t="s">
        <v>50</v>
      </c>
      <c r="C59" s="214"/>
      <c r="D59" s="214"/>
      <c r="E59" s="214"/>
      <c r="F59" s="214"/>
      <c r="G59" s="214"/>
      <c r="H59" s="348">
        <f t="shared" ref="H59:L59" si="29">H60</f>
        <v>2018</v>
      </c>
      <c r="I59" s="348">
        <f t="shared" si="29"/>
        <v>2018</v>
      </c>
      <c r="J59" s="348">
        <f t="shared" si="29"/>
        <v>0</v>
      </c>
      <c r="K59" s="348">
        <f t="shared" si="29"/>
        <v>0</v>
      </c>
      <c r="L59" s="348">
        <f t="shared" si="29"/>
        <v>2018</v>
      </c>
      <c r="M59" s="348">
        <f>M60</f>
        <v>2018</v>
      </c>
      <c r="N59" s="348">
        <f t="shared" ref="N59:O59" si="30">N60</f>
        <v>0</v>
      </c>
      <c r="O59" s="348">
        <f t="shared" si="30"/>
        <v>0</v>
      </c>
      <c r="P59" s="210"/>
      <c r="Q59" s="208"/>
      <c r="R59" s="328">
        <f>Q59-M59</f>
        <v>-2018</v>
      </c>
    </row>
    <row r="60" spans="1:19" s="227" customFormat="1" ht="47.25" customHeight="1" x14ac:dyDescent="0.25">
      <c r="A60" s="206">
        <v>1</v>
      </c>
      <c r="B60" s="221" t="s">
        <v>403</v>
      </c>
      <c r="C60" s="234" t="s">
        <v>96</v>
      </c>
      <c r="D60" s="222" t="s">
        <v>120</v>
      </c>
      <c r="E60" s="222" t="s">
        <v>404</v>
      </c>
      <c r="F60" s="218" t="s">
        <v>220</v>
      </c>
      <c r="G60" s="218" t="s">
        <v>359</v>
      </c>
      <c r="H60" s="291">
        <v>2018</v>
      </c>
      <c r="I60" s="291">
        <f>H60</f>
        <v>2018</v>
      </c>
      <c r="J60" s="303"/>
      <c r="K60" s="303"/>
      <c r="L60" s="291">
        <f>M60+N60+O60</f>
        <v>2018</v>
      </c>
      <c r="M60" s="291">
        <f>I60</f>
        <v>2018</v>
      </c>
      <c r="N60" s="291"/>
      <c r="O60" s="291"/>
      <c r="P60" s="225"/>
      <c r="Q60" s="211"/>
    </row>
    <row r="61" spans="1:19" s="220" customFormat="1" ht="23.25" customHeight="1" x14ac:dyDescent="0.25">
      <c r="A61" s="204" t="s">
        <v>272</v>
      </c>
      <c r="B61" s="213" t="s">
        <v>51</v>
      </c>
      <c r="C61" s="206"/>
      <c r="D61" s="206"/>
      <c r="E61" s="207"/>
      <c r="F61" s="206"/>
      <c r="G61" s="207"/>
      <c r="H61" s="351">
        <f t="shared" ref="H61:L61" si="31">SUM(H62:H63)</f>
        <v>1009</v>
      </c>
      <c r="I61" s="351">
        <f t="shared" si="31"/>
        <v>1009</v>
      </c>
      <c r="J61" s="351">
        <f t="shared" si="31"/>
        <v>0</v>
      </c>
      <c r="K61" s="351">
        <f t="shared" si="31"/>
        <v>0</v>
      </c>
      <c r="L61" s="351">
        <f t="shared" si="31"/>
        <v>1009</v>
      </c>
      <c r="M61" s="351">
        <f>SUM(M62:M63)</f>
        <v>1009</v>
      </c>
      <c r="N61" s="351">
        <f t="shared" ref="N61:O61" si="32">SUM(N62:N63)</f>
        <v>0</v>
      </c>
      <c r="O61" s="351">
        <f t="shared" si="32"/>
        <v>0</v>
      </c>
      <c r="P61" s="215"/>
      <c r="Q61" s="243"/>
      <c r="R61" s="329">
        <f>Q61-M61</f>
        <v>-1009</v>
      </c>
    </row>
    <row r="62" spans="1:19" s="227" customFormat="1" ht="48" customHeight="1" x14ac:dyDescent="0.25">
      <c r="A62" s="206">
        <v>1</v>
      </c>
      <c r="B62" s="244" t="s">
        <v>273</v>
      </c>
      <c r="C62" s="236" t="s">
        <v>97</v>
      </c>
      <c r="D62" s="245" t="s">
        <v>274</v>
      </c>
      <c r="E62" s="246" t="s">
        <v>275</v>
      </c>
      <c r="F62" s="218" t="s">
        <v>220</v>
      </c>
      <c r="G62" s="218" t="s">
        <v>359</v>
      </c>
      <c r="H62" s="290">
        <v>708</v>
      </c>
      <c r="I62" s="303">
        <f>H62</f>
        <v>708</v>
      </c>
      <c r="J62" s="303"/>
      <c r="K62" s="303"/>
      <c r="L62" s="303">
        <f>M62+N62+O62</f>
        <v>708</v>
      </c>
      <c r="M62" s="303">
        <f>I62</f>
        <v>708</v>
      </c>
      <c r="N62" s="303"/>
      <c r="O62" s="303"/>
      <c r="P62" s="219"/>
      <c r="Q62" s="211"/>
      <c r="S62" s="301">
        <v>308</v>
      </c>
    </row>
    <row r="63" spans="1:19" s="227" customFormat="1" ht="48" customHeight="1" x14ac:dyDescent="0.25">
      <c r="A63" s="206">
        <v>2</v>
      </c>
      <c r="B63" s="244" t="s">
        <v>276</v>
      </c>
      <c r="C63" s="236" t="s">
        <v>97</v>
      </c>
      <c r="D63" s="245" t="s">
        <v>277</v>
      </c>
      <c r="E63" s="218" t="s">
        <v>278</v>
      </c>
      <c r="F63" s="218" t="s">
        <v>220</v>
      </c>
      <c r="G63" s="218" t="s">
        <v>359</v>
      </c>
      <c r="H63" s="290">
        <v>301</v>
      </c>
      <c r="I63" s="303">
        <f>H63</f>
        <v>301</v>
      </c>
      <c r="J63" s="303"/>
      <c r="K63" s="303"/>
      <c r="L63" s="303">
        <f>M63+N63+O63</f>
        <v>301</v>
      </c>
      <c r="M63" s="303">
        <f>I63</f>
        <v>301</v>
      </c>
      <c r="N63" s="303"/>
      <c r="O63" s="303"/>
      <c r="P63" s="219"/>
      <c r="Q63" s="211"/>
    </row>
    <row r="64" spans="1:19" s="216" customFormat="1" ht="23.25" customHeight="1" x14ac:dyDescent="0.25">
      <c r="A64" s="204" t="s">
        <v>279</v>
      </c>
      <c r="B64" s="213" t="s">
        <v>52</v>
      </c>
      <c r="C64" s="214"/>
      <c r="D64" s="214"/>
      <c r="E64" s="214"/>
      <c r="F64" s="214"/>
      <c r="G64" s="214"/>
      <c r="H64" s="348">
        <f t="shared" ref="H64:L64" si="33">H65</f>
        <v>505</v>
      </c>
      <c r="I64" s="348">
        <f t="shared" si="33"/>
        <v>505</v>
      </c>
      <c r="J64" s="348">
        <f t="shared" si="33"/>
        <v>0</v>
      </c>
      <c r="K64" s="348">
        <f t="shared" si="33"/>
        <v>0</v>
      </c>
      <c r="L64" s="348">
        <f t="shared" si="33"/>
        <v>505</v>
      </c>
      <c r="M64" s="348">
        <f>M65</f>
        <v>505</v>
      </c>
      <c r="N64" s="348">
        <f t="shared" ref="N64:O64" si="34">N65</f>
        <v>0</v>
      </c>
      <c r="O64" s="348">
        <f t="shared" si="34"/>
        <v>0</v>
      </c>
      <c r="P64" s="210"/>
      <c r="Q64" s="208"/>
      <c r="R64" s="270">
        <f>Q64-M64</f>
        <v>-505</v>
      </c>
    </row>
    <row r="65" spans="1:18" s="227" customFormat="1" ht="49.5" customHeight="1" x14ac:dyDescent="0.25">
      <c r="A65" s="206">
        <v>1</v>
      </c>
      <c r="B65" s="221" t="s">
        <v>400</v>
      </c>
      <c r="C65" s="234" t="s">
        <v>280</v>
      </c>
      <c r="D65" s="222" t="s">
        <v>131</v>
      </c>
      <c r="E65" s="218" t="s">
        <v>401</v>
      </c>
      <c r="F65" s="218" t="s">
        <v>220</v>
      </c>
      <c r="G65" s="218" t="s">
        <v>402</v>
      </c>
      <c r="H65" s="303">
        <v>505</v>
      </c>
      <c r="I65" s="303">
        <f>H65</f>
        <v>505</v>
      </c>
      <c r="J65" s="303"/>
      <c r="K65" s="303"/>
      <c r="L65" s="303">
        <f>M65+N65+O65</f>
        <v>505</v>
      </c>
      <c r="M65" s="303">
        <f>I65</f>
        <v>505</v>
      </c>
      <c r="N65" s="303"/>
      <c r="O65" s="303"/>
      <c r="P65" s="219"/>
      <c r="Q65" s="211"/>
    </row>
    <row r="66" spans="1:18" s="216" customFormat="1" ht="23.25" customHeight="1" x14ac:dyDescent="0.25">
      <c r="A66" s="204" t="s">
        <v>281</v>
      </c>
      <c r="B66" s="213" t="s">
        <v>53</v>
      </c>
      <c r="C66" s="214"/>
      <c r="D66" s="214"/>
      <c r="E66" s="214"/>
      <c r="F66" s="214"/>
      <c r="G66" s="214"/>
      <c r="H66" s="348">
        <f t="shared" ref="H66:L66" si="35">H67</f>
        <v>505</v>
      </c>
      <c r="I66" s="348">
        <f t="shared" si="35"/>
        <v>505</v>
      </c>
      <c r="J66" s="348">
        <f t="shared" si="35"/>
        <v>0</v>
      </c>
      <c r="K66" s="348">
        <f t="shared" si="35"/>
        <v>0</v>
      </c>
      <c r="L66" s="348">
        <f t="shared" si="35"/>
        <v>505</v>
      </c>
      <c r="M66" s="348">
        <f>M67</f>
        <v>505</v>
      </c>
      <c r="N66" s="348">
        <f t="shared" ref="N66:O66" si="36">N67</f>
        <v>0</v>
      </c>
      <c r="O66" s="348">
        <f t="shared" si="36"/>
        <v>0</v>
      </c>
      <c r="P66" s="210"/>
      <c r="Q66" s="215"/>
    </row>
    <row r="67" spans="1:18" s="227" customFormat="1" ht="45.75" customHeight="1" x14ac:dyDescent="0.25">
      <c r="A67" s="206">
        <v>1</v>
      </c>
      <c r="B67" s="247" t="s">
        <v>282</v>
      </c>
      <c r="C67" s="234" t="s">
        <v>283</v>
      </c>
      <c r="D67" s="230" t="s">
        <v>284</v>
      </c>
      <c r="E67" s="246" t="s">
        <v>285</v>
      </c>
      <c r="F67" s="218" t="s">
        <v>220</v>
      </c>
      <c r="G67" s="218" t="s">
        <v>420</v>
      </c>
      <c r="H67" s="303">
        <v>505</v>
      </c>
      <c r="I67" s="303">
        <f>H67</f>
        <v>505</v>
      </c>
      <c r="J67" s="303"/>
      <c r="K67" s="303"/>
      <c r="L67" s="303">
        <f>M67+N67+O67</f>
        <v>505</v>
      </c>
      <c r="M67" s="303">
        <f>I67</f>
        <v>505</v>
      </c>
      <c r="N67" s="303"/>
      <c r="O67" s="303"/>
      <c r="P67" s="219" t="s">
        <v>87</v>
      </c>
      <c r="Q67" s="211"/>
    </row>
    <row r="68" spans="1:18" s="216" customFormat="1" ht="23.25" customHeight="1" x14ac:dyDescent="0.25">
      <c r="A68" s="204" t="s">
        <v>286</v>
      </c>
      <c r="B68" s="213" t="s">
        <v>287</v>
      </c>
      <c r="C68" s="214"/>
      <c r="D68" s="214"/>
      <c r="E68" s="214"/>
      <c r="F68" s="214"/>
      <c r="G68" s="214"/>
      <c r="H68" s="348">
        <f>SUM(H70:H73)</f>
        <v>32069</v>
      </c>
      <c r="I68" s="348">
        <f t="shared" ref="I68:O68" si="37">SUM(I70:I73)</f>
        <v>26873</v>
      </c>
      <c r="J68" s="348">
        <f>SUM(J70:J73)</f>
        <v>11141</v>
      </c>
      <c r="K68" s="348">
        <f t="shared" si="37"/>
        <v>11141</v>
      </c>
      <c r="L68" s="348">
        <f t="shared" si="37"/>
        <v>9688</v>
      </c>
      <c r="M68" s="348">
        <f t="shared" si="37"/>
        <v>9688</v>
      </c>
      <c r="N68" s="348">
        <f t="shared" si="37"/>
        <v>0</v>
      </c>
      <c r="O68" s="348">
        <f t="shared" si="37"/>
        <v>0</v>
      </c>
      <c r="P68" s="210"/>
      <c r="Q68" s="215"/>
      <c r="R68" s="324">
        <f>Q68-M68</f>
        <v>-9688</v>
      </c>
    </row>
    <row r="69" spans="1:18" s="249" customFormat="1" ht="30.75" customHeight="1" x14ac:dyDescent="0.25">
      <c r="A69" s="204" t="s">
        <v>288</v>
      </c>
      <c r="B69" s="248" t="s">
        <v>289</v>
      </c>
      <c r="C69" s="214"/>
      <c r="D69" s="214"/>
      <c r="E69" s="214"/>
      <c r="F69" s="214"/>
      <c r="G69" s="214"/>
      <c r="H69" s="348"/>
      <c r="I69" s="348"/>
      <c r="J69" s="348"/>
      <c r="K69" s="348"/>
      <c r="L69" s="348"/>
      <c r="M69" s="348"/>
      <c r="N69" s="348"/>
      <c r="O69" s="348"/>
      <c r="P69" s="210"/>
      <c r="Q69" s="215"/>
    </row>
    <row r="70" spans="1:18" s="220" customFormat="1" ht="83.25" customHeight="1" x14ac:dyDescent="0.25">
      <c r="A70" s="206">
        <v>1</v>
      </c>
      <c r="B70" s="217" t="s">
        <v>290</v>
      </c>
      <c r="C70" s="218" t="s">
        <v>174</v>
      </c>
      <c r="D70" s="218" t="s">
        <v>291</v>
      </c>
      <c r="E70" s="250" t="s">
        <v>292</v>
      </c>
      <c r="F70" s="206" t="s">
        <v>102</v>
      </c>
      <c r="G70" s="218" t="s">
        <v>293</v>
      </c>
      <c r="H70" s="303">
        <v>6718</v>
      </c>
      <c r="I70" s="303">
        <v>6718</v>
      </c>
      <c r="J70" s="303">
        <v>3892</v>
      </c>
      <c r="K70" s="303">
        <f>J70</f>
        <v>3892</v>
      </c>
      <c r="L70" s="303">
        <f>M70+N70+O70</f>
        <v>2826</v>
      </c>
      <c r="M70" s="303">
        <v>2826</v>
      </c>
      <c r="N70" s="303"/>
      <c r="O70" s="303"/>
      <c r="P70" s="219"/>
      <c r="Q70" s="238" t="s">
        <v>433</v>
      </c>
    </row>
    <row r="71" spans="1:18" s="227" customFormat="1" ht="62.25" customHeight="1" x14ac:dyDescent="0.25">
      <c r="A71" s="206">
        <v>2</v>
      </c>
      <c r="B71" s="241" t="s">
        <v>294</v>
      </c>
      <c r="C71" s="330" t="s">
        <v>219</v>
      </c>
      <c r="D71" s="330" t="s">
        <v>47</v>
      </c>
      <c r="E71" s="330" t="s">
        <v>295</v>
      </c>
      <c r="F71" s="206" t="s">
        <v>296</v>
      </c>
      <c r="G71" s="232" t="s">
        <v>297</v>
      </c>
      <c r="H71" s="352">
        <v>6377</v>
      </c>
      <c r="I71" s="303">
        <v>5157</v>
      </c>
      <c r="J71" s="346">
        <f>928+926</f>
        <v>1854</v>
      </c>
      <c r="K71" s="353">
        <f>J71</f>
        <v>1854</v>
      </c>
      <c r="L71" s="303">
        <f t="shared" ref="L71:L73" si="38">M71+N71+O71</f>
        <v>3303</v>
      </c>
      <c r="M71" s="353">
        <f>I71-K71</f>
        <v>3303</v>
      </c>
      <c r="N71" s="353"/>
      <c r="O71" s="353"/>
      <c r="P71" s="331"/>
      <c r="Q71" s="238" t="s">
        <v>434</v>
      </c>
    </row>
    <row r="72" spans="1:18" s="227" customFormat="1" ht="54" customHeight="1" x14ac:dyDescent="0.25">
      <c r="A72" s="206">
        <v>3</v>
      </c>
      <c r="B72" s="241" t="s">
        <v>298</v>
      </c>
      <c r="C72" s="330" t="s">
        <v>219</v>
      </c>
      <c r="D72" s="330" t="s">
        <v>299</v>
      </c>
      <c r="E72" s="330" t="s">
        <v>300</v>
      </c>
      <c r="F72" s="206" t="s">
        <v>296</v>
      </c>
      <c r="G72" s="218" t="s">
        <v>301</v>
      </c>
      <c r="H72" s="303">
        <v>9992</v>
      </c>
      <c r="I72" s="303">
        <v>8178</v>
      </c>
      <c r="J72" s="346">
        <f>1472+1470</f>
        <v>2942</v>
      </c>
      <c r="K72" s="353">
        <f t="shared" ref="K72:K73" si="39">J72</f>
        <v>2942</v>
      </c>
      <c r="L72" s="303">
        <f t="shared" si="38"/>
        <v>2000</v>
      </c>
      <c r="M72" s="303">
        <v>2000</v>
      </c>
      <c r="N72" s="303"/>
      <c r="O72" s="303"/>
      <c r="P72" s="219"/>
      <c r="Q72" s="238" t="s">
        <v>236</v>
      </c>
    </row>
    <row r="73" spans="1:18" s="227" customFormat="1" ht="50.25" customHeight="1" x14ac:dyDescent="0.25">
      <c r="A73" s="206">
        <v>4</v>
      </c>
      <c r="B73" s="332" t="s">
        <v>302</v>
      </c>
      <c r="C73" s="330" t="s">
        <v>219</v>
      </c>
      <c r="D73" s="330" t="s">
        <v>303</v>
      </c>
      <c r="E73" s="330" t="s">
        <v>304</v>
      </c>
      <c r="F73" s="206" t="s">
        <v>296</v>
      </c>
      <c r="G73" s="218" t="s">
        <v>305</v>
      </c>
      <c r="H73" s="303">
        <v>8982</v>
      </c>
      <c r="I73" s="303">
        <v>6820</v>
      </c>
      <c r="J73" s="346">
        <f>1228+1225</f>
        <v>2453</v>
      </c>
      <c r="K73" s="353">
        <f t="shared" si="39"/>
        <v>2453</v>
      </c>
      <c r="L73" s="303">
        <f t="shared" si="38"/>
        <v>1559</v>
      </c>
      <c r="M73" s="303">
        <v>1559</v>
      </c>
      <c r="N73" s="303"/>
      <c r="O73" s="303"/>
      <c r="P73" s="219"/>
      <c r="Q73" s="238" t="s">
        <v>236</v>
      </c>
    </row>
    <row r="74" spans="1:18" s="212" customFormat="1" ht="23.25" customHeight="1" x14ac:dyDescent="0.25">
      <c r="A74" s="204" t="s">
        <v>440</v>
      </c>
      <c r="B74" s="205" t="s">
        <v>306</v>
      </c>
      <c r="C74" s="206"/>
      <c r="D74" s="205"/>
      <c r="E74" s="205"/>
      <c r="F74" s="205"/>
      <c r="G74" s="207"/>
      <c r="H74" s="348">
        <f>H75</f>
        <v>9296</v>
      </c>
      <c r="I74" s="348">
        <f t="shared" ref="I74:O74" si="40">I75</f>
        <v>9296</v>
      </c>
      <c r="J74" s="348">
        <f t="shared" si="40"/>
        <v>3916</v>
      </c>
      <c r="K74" s="348">
        <f t="shared" si="40"/>
        <v>3916</v>
      </c>
      <c r="L74" s="348">
        <f t="shared" si="40"/>
        <v>2912</v>
      </c>
      <c r="M74" s="348">
        <f t="shared" si="40"/>
        <v>2912</v>
      </c>
      <c r="N74" s="348">
        <f t="shared" si="40"/>
        <v>0</v>
      </c>
      <c r="O74" s="348">
        <f t="shared" si="40"/>
        <v>0</v>
      </c>
      <c r="P74" s="210"/>
      <c r="Q74" s="211"/>
    </row>
    <row r="75" spans="1:18" s="227" customFormat="1" ht="51" customHeight="1" x14ac:dyDescent="0.25">
      <c r="A75" s="251">
        <v>1</v>
      </c>
      <c r="B75" s="333" t="s">
        <v>307</v>
      </c>
      <c r="C75" s="330" t="s">
        <v>219</v>
      </c>
      <c r="D75" s="334" t="s">
        <v>308</v>
      </c>
      <c r="E75" s="334" t="s">
        <v>309</v>
      </c>
      <c r="F75" s="206" t="s">
        <v>102</v>
      </c>
      <c r="G75" s="232" t="s">
        <v>310</v>
      </c>
      <c r="H75" s="354">
        <v>9296</v>
      </c>
      <c r="I75" s="354">
        <v>9296</v>
      </c>
      <c r="J75" s="354">
        <v>3916</v>
      </c>
      <c r="K75" s="354">
        <f>J75</f>
        <v>3916</v>
      </c>
      <c r="L75" s="354">
        <f>M75+N75+O75</f>
        <v>2912</v>
      </c>
      <c r="M75" s="354">
        <v>2912</v>
      </c>
      <c r="N75" s="354"/>
      <c r="O75" s="354"/>
      <c r="P75" s="211"/>
      <c r="Q75" s="238" t="s">
        <v>436</v>
      </c>
    </row>
    <row r="76" spans="1:18" s="212" customFormat="1" ht="23.25" customHeight="1" x14ac:dyDescent="0.25">
      <c r="A76" s="204" t="s">
        <v>441</v>
      </c>
      <c r="B76" s="205" t="s">
        <v>311</v>
      </c>
      <c r="C76" s="206"/>
      <c r="D76" s="205"/>
      <c r="E76" s="205"/>
      <c r="F76" s="205"/>
      <c r="G76" s="207"/>
      <c r="H76" s="348">
        <f>SUM(H77:H78)</f>
        <v>560</v>
      </c>
      <c r="I76" s="348">
        <f t="shared" ref="I76:O76" si="41">SUM(I77:I78)</f>
        <v>560</v>
      </c>
      <c r="J76" s="348">
        <f t="shared" si="41"/>
        <v>0</v>
      </c>
      <c r="K76" s="348">
        <f t="shared" si="41"/>
        <v>0</v>
      </c>
      <c r="L76" s="348">
        <f t="shared" si="41"/>
        <v>560</v>
      </c>
      <c r="M76" s="348">
        <f t="shared" si="41"/>
        <v>560</v>
      </c>
      <c r="N76" s="348">
        <f t="shared" si="41"/>
        <v>0</v>
      </c>
      <c r="O76" s="348">
        <f t="shared" si="41"/>
        <v>0</v>
      </c>
      <c r="P76" s="210"/>
      <c r="Q76" s="211"/>
    </row>
    <row r="77" spans="1:18" s="220" customFormat="1" ht="55.5" customHeight="1" x14ac:dyDescent="0.25">
      <c r="A77" s="251">
        <v>1</v>
      </c>
      <c r="B77" s="217" t="s">
        <v>438</v>
      </c>
      <c r="C77" s="218" t="s">
        <v>88</v>
      </c>
      <c r="D77" s="218" t="s">
        <v>439</v>
      </c>
      <c r="E77" s="218"/>
      <c r="F77" s="206" t="s">
        <v>220</v>
      </c>
      <c r="G77" s="218" t="s">
        <v>359</v>
      </c>
      <c r="H77" s="303">
        <v>280</v>
      </c>
      <c r="I77" s="303">
        <f>H77</f>
        <v>280</v>
      </c>
      <c r="J77" s="303"/>
      <c r="K77" s="303"/>
      <c r="L77" s="303">
        <f>M77+N77+O77</f>
        <v>280</v>
      </c>
      <c r="M77" s="303">
        <f>I77</f>
        <v>280</v>
      </c>
      <c r="N77" s="303"/>
      <c r="O77" s="303"/>
      <c r="P77" s="219"/>
      <c r="Q77" s="211"/>
    </row>
    <row r="78" spans="1:18" s="220" customFormat="1" ht="47.25" customHeight="1" x14ac:dyDescent="0.25">
      <c r="A78" s="320">
        <v>2</v>
      </c>
      <c r="B78" s="321" t="s">
        <v>437</v>
      </c>
      <c r="C78" s="316" t="s">
        <v>426</v>
      </c>
      <c r="D78" s="316" t="s">
        <v>284</v>
      </c>
      <c r="E78" s="316"/>
      <c r="F78" s="311" t="s">
        <v>220</v>
      </c>
      <c r="G78" s="316" t="s">
        <v>359</v>
      </c>
      <c r="H78" s="355">
        <v>280</v>
      </c>
      <c r="I78" s="355">
        <f>H78</f>
        <v>280</v>
      </c>
      <c r="J78" s="355"/>
      <c r="K78" s="355"/>
      <c r="L78" s="355">
        <f>M78+N78+O78</f>
        <v>280</v>
      </c>
      <c r="M78" s="355">
        <f>I78</f>
        <v>280</v>
      </c>
      <c r="N78" s="355"/>
      <c r="O78" s="355"/>
      <c r="P78" s="323"/>
      <c r="Q78" s="341"/>
    </row>
    <row r="79" spans="1:18" s="212" customFormat="1" ht="23.25" hidden="1" customHeight="1" x14ac:dyDescent="0.25">
      <c r="A79" s="335" t="s">
        <v>442</v>
      </c>
      <c r="B79" s="336" t="s">
        <v>312</v>
      </c>
      <c r="C79" s="337"/>
      <c r="D79" s="336"/>
      <c r="E79" s="336"/>
      <c r="F79" s="336"/>
      <c r="G79" s="338"/>
      <c r="H79" s="209">
        <f>H80</f>
        <v>0</v>
      </c>
      <c r="I79" s="209">
        <f t="shared" ref="I79:O79" si="42">I80</f>
        <v>0</v>
      </c>
      <c r="J79" s="209">
        <f t="shared" si="42"/>
        <v>0</v>
      </c>
      <c r="K79" s="209">
        <f t="shared" si="42"/>
        <v>0</v>
      </c>
      <c r="L79" s="209">
        <f t="shared" si="42"/>
        <v>0</v>
      </c>
      <c r="M79" s="209">
        <f t="shared" si="42"/>
        <v>0</v>
      </c>
      <c r="N79" s="209">
        <f t="shared" si="42"/>
        <v>0</v>
      </c>
      <c r="O79" s="209">
        <f t="shared" si="42"/>
        <v>0</v>
      </c>
      <c r="P79" s="339"/>
      <c r="Q79" s="340"/>
    </row>
    <row r="80" spans="1:18" s="220" customFormat="1" ht="49.5" hidden="1" customHeight="1" x14ac:dyDescent="0.25">
      <c r="A80" s="320"/>
      <c r="B80" s="321" t="s">
        <v>313</v>
      </c>
      <c r="C80" s="316" t="s">
        <v>314</v>
      </c>
      <c r="D80" s="316" t="s">
        <v>315</v>
      </c>
      <c r="E80" s="316"/>
      <c r="F80" s="311" t="s">
        <v>296</v>
      </c>
      <c r="G80" s="316"/>
      <c r="H80" s="322"/>
      <c r="I80" s="322"/>
      <c r="J80" s="322"/>
      <c r="K80" s="322"/>
      <c r="L80" s="322"/>
      <c r="M80" s="322"/>
      <c r="N80" s="322"/>
      <c r="O80" s="322"/>
      <c r="P80" s="323"/>
      <c r="Q80" s="327"/>
    </row>
    <row r="81" spans="1:17" s="261" customFormat="1" ht="15.75" x14ac:dyDescent="0.25">
      <c r="A81" s="260"/>
      <c r="C81" s="262"/>
      <c r="D81" s="262"/>
      <c r="F81" s="262"/>
      <c r="P81" s="262"/>
      <c r="Q81" s="262"/>
    </row>
    <row r="82" spans="1:17" s="261" customFormat="1" ht="15.75" x14ac:dyDescent="0.25">
      <c r="A82" s="260"/>
      <c r="C82" s="262"/>
      <c r="D82" s="262"/>
      <c r="F82" s="262"/>
      <c r="P82" s="262"/>
      <c r="Q82" s="262"/>
    </row>
    <row r="83" spans="1:17" s="261" customFormat="1" ht="15.75" x14ac:dyDescent="0.25">
      <c r="A83" s="260"/>
      <c r="C83" s="262"/>
      <c r="D83" s="262"/>
      <c r="F83" s="262"/>
      <c r="P83" s="262"/>
      <c r="Q83" s="262"/>
    </row>
    <row r="84" spans="1:17" s="261" customFormat="1" ht="15.75" x14ac:dyDescent="0.25">
      <c r="A84" s="260"/>
      <c r="C84" s="262"/>
      <c r="D84" s="262"/>
      <c r="F84" s="262"/>
      <c r="P84" s="262"/>
      <c r="Q84" s="262"/>
    </row>
    <row r="85" spans="1:17" s="261" customFormat="1" ht="15.75" x14ac:dyDescent="0.25">
      <c r="A85" s="260"/>
      <c r="C85" s="262"/>
      <c r="D85" s="262"/>
      <c r="F85" s="262"/>
      <c r="P85" s="262"/>
      <c r="Q85" s="262"/>
    </row>
    <row r="86" spans="1:17" s="261" customFormat="1" ht="15.75" x14ac:dyDescent="0.25">
      <c r="A86" s="260"/>
      <c r="C86" s="262"/>
      <c r="D86" s="262"/>
      <c r="F86" s="262"/>
      <c r="P86" s="262"/>
      <c r="Q86" s="262"/>
    </row>
    <row r="87" spans="1:17" s="261" customFormat="1" ht="15.75" x14ac:dyDescent="0.25">
      <c r="A87" s="260"/>
      <c r="C87" s="262"/>
      <c r="D87" s="262"/>
      <c r="F87" s="262"/>
      <c r="P87" s="262"/>
      <c r="Q87" s="262"/>
    </row>
    <row r="88" spans="1:17" s="261" customFormat="1" ht="15.75" x14ac:dyDescent="0.25">
      <c r="A88" s="260"/>
      <c r="C88" s="262"/>
      <c r="D88" s="262"/>
      <c r="F88" s="262"/>
      <c r="P88" s="262"/>
      <c r="Q88" s="262"/>
    </row>
    <row r="89" spans="1:17" s="261" customFormat="1" ht="15.75" x14ac:dyDescent="0.25">
      <c r="A89" s="260"/>
      <c r="C89" s="262"/>
      <c r="D89" s="262"/>
      <c r="F89" s="262"/>
      <c r="P89" s="262"/>
      <c r="Q89" s="262"/>
    </row>
    <row r="90" spans="1:17" s="261" customFormat="1" ht="15.75" x14ac:dyDescent="0.25">
      <c r="A90" s="260"/>
      <c r="C90" s="262"/>
      <c r="D90" s="262"/>
      <c r="F90" s="262"/>
      <c r="P90" s="262"/>
      <c r="Q90" s="262"/>
    </row>
    <row r="91" spans="1:17" s="261" customFormat="1" ht="15.75" x14ac:dyDescent="0.25">
      <c r="A91" s="260"/>
      <c r="C91" s="262"/>
      <c r="D91" s="262"/>
      <c r="F91" s="262"/>
      <c r="P91" s="262"/>
      <c r="Q91" s="262"/>
    </row>
    <row r="92" spans="1:17" s="261" customFormat="1" ht="15.75" x14ac:dyDescent="0.25">
      <c r="A92" s="260"/>
      <c r="C92" s="262"/>
      <c r="D92" s="262"/>
      <c r="F92" s="262"/>
      <c r="P92" s="262"/>
      <c r="Q92" s="262"/>
    </row>
    <row r="93" spans="1:17" s="261" customFormat="1" ht="15.75" x14ac:dyDescent="0.25">
      <c r="A93" s="260"/>
      <c r="C93" s="262"/>
      <c r="D93" s="262"/>
      <c r="F93" s="262"/>
      <c r="P93" s="262"/>
      <c r="Q93" s="262"/>
    </row>
    <row r="94" spans="1:17" s="261" customFormat="1" ht="15.75" x14ac:dyDescent="0.25">
      <c r="A94" s="260"/>
      <c r="C94" s="262"/>
      <c r="D94" s="262"/>
      <c r="F94" s="262"/>
      <c r="P94" s="262"/>
      <c r="Q94" s="262"/>
    </row>
    <row r="95" spans="1:17" s="261" customFormat="1" ht="15.75" x14ac:dyDescent="0.25">
      <c r="A95" s="260"/>
      <c r="C95" s="262"/>
      <c r="D95" s="262"/>
      <c r="F95" s="262"/>
      <c r="P95" s="262"/>
      <c r="Q95" s="262"/>
    </row>
    <row r="96" spans="1:17" s="261" customFormat="1" ht="15.75" x14ac:dyDescent="0.25">
      <c r="A96" s="260"/>
      <c r="C96" s="262"/>
      <c r="D96" s="262"/>
      <c r="F96" s="262"/>
      <c r="P96" s="262"/>
      <c r="Q96" s="262"/>
    </row>
    <row r="97" spans="1:29" x14ac:dyDescent="0.25">
      <c r="B97" s="264"/>
      <c r="C97" s="265"/>
      <c r="D97" s="265"/>
      <c r="E97" s="264"/>
      <c r="F97" s="265"/>
      <c r="G97" s="264"/>
      <c r="H97" s="264"/>
      <c r="I97" s="264"/>
      <c r="J97" s="264"/>
      <c r="K97" s="264"/>
      <c r="L97" s="264"/>
      <c r="M97" s="264"/>
      <c r="N97" s="264"/>
      <c r="O97" s="264"/>
    </row>
    <row r="98" spans="1:29" x14ac:dyDescent="0.25">
      <c r="B98" s="264"/>
      <c r="C98" s="265"/>
      <c r="D98" s="265"/>
      <c r="E98" s="264"/>
      <c r="F98" s="265"/>
      <c r="G98" s="264"/>
      <c r="H98" s="264"/>
      <c r="I98" s="264"/>
      <c r="J98" s="264"/>
      <c r="K98" s="264"/>
      <c r="L98" s="264"/>
      <c r="M98" s="264"/>
      <c r="N98" s="264"/>
      <c r="O98" s="264"/>
    </row>
    <row r="99" spans="1:29" x14ac:dyDescent="0.25">
      <c r="B99" s="264"/>
      <c r="C99" s="265"/>
      <c r="D99" s="265"/>
      <c r="E99" s="264"/>
      <c r="F99" s="265"/>
      <c r="G99" s="264"/>
      <c r="H99" s="264"/>
      <c r="I99" s="264"/>
      <c r="J99" s="264"/>
      <c r="K99" s="264"/>
      <c r="L99" s="264"/>
      <c r="M99" s="264"/>
      <c r="N99" s="264"/>
      <c r="O99" s="264"/>
    </row>
    <row r="100" spans="1:29" x14ac:dyDescent="0.25">
      <c r="B100" s="264"/>
      <c r="C100" s="265"/>
      <c r="D100" s="265"/>
      <c r="E100" s="264"/>
      <c r="F100" s="265"/>
      <c r="G100" s="264"/>
      <c r="H100" s="264"/>
      <c r="I100" s="264"/>
      <c r="J100" s="264"/>
      <c r="K100" s="264"/>
      <c r="L100" s="264"/>
      <c r="M100" s="264"/>
      <c r="N100" s="264"/>
      <c r="O100" s="264"/>
    </row>
    <row r="101" spans="1:29" x14ac:dyDescent="0.25">
      <c r="B101" s="264"/>
      <c r="C101" s="265"/>
      <c r="D101" s="265"/>
      <c r="E101" s="264"/>
      <c r="F101" s="265"/>
      <c r="G101" s="264"/>
      <c r="H101" s="264"/>
      <c r="I101" s="264"/>
      <c r="J101" s="264"/>
      <c r="K101" s="264"/>
      <c r="L101" s="264"/>
      <c r="M101" s="264"/>
      <c r="N101" s="264"/>
      <c r="O101" s="264"/>
    </row>
    <row r="102" spans="1:29" x14ac:dyDescent="0.25">
      <c r="B102" s="264"/>
      <c r="C102" s="265"/>
      <c r="D102" s="265"/>
      <c r="E102" s="264"/>
      <c r="F102" s="265"/>
      <c r="G102" s="264"/>
      <c r="H102" s="264"/>
      <c r="I102" s="264"/>
      <c r="J102" s="264"/>
      <c r="K102" s="264"/>
      <c r="L102" s="264"/>
      <c r="M102" s="264"/>
      <c r="N102" s="264"/>
      <c r="O102" s="264"/>
    </row>
    <row r="103" spans="1:29" x14ac:dyDescent="0.25">
      <c r="B103" s="264"/>
      <c r="C103" s="265"/>
      <c r="D103" s="265"/>
      <c r="E103" s="264"/>
      <c r="F103" s="265"/>
      <c r="G103" s="264"/>
      <c r="H103" s="264"/>
      <c r="I103" s="264"/>
      <c r="J103" s="264"/>
      <c r="K103" s="264"/>
      <c r="L103" s="264"/>
      <c r="M103" s="264"/>
      <c r="N103" s="264"/>
      <c r="O103" s="264"/>
    </row>
    <row r="104" spans="1:29" x14ac:dyDescent="0.25">
      <c r="B104" s="264"/>
      <c r="C104" s="265"/>
      <c r="D104" s="265"/>
      <c r="E104" s="264"/>
      <c r="F104" s="265"/>
      <c r="G104" s="264"/>
      <c r="H104" s="264"/>
      <c r="I104" s="264"/>
      <c r="J104" s="264"/>
      <c r="K104" s="264"/>
      <c r="L104" s="264"/>
      <c r="M104" s="264"/>
      <c r="N104" s="264"/>
      <c r="O104" s="264"/>
    </row>
    <row r="105" spans="1:29" x14ac:dyDescent="0.25">
      <c r="B105" s="264"/>
      <c r="C105" s="265"/>
      <c r="D105" s="265"/>
      <c r="E105" s="264"/>
      <c r="F105" s="265"/>
      <c r="G105" s="264"/>
      <c r="H105" s="264"/>
      <c r="I105" s="264"/>
      <c r="J105" s="264"/>
      <c r="K105" s="264"/>
      <c r="L105" s="264"/>
      <c r="M105" s="264"/>
      <c r="N105" s="264"/>
      <c r="O105" s="264"/>
    </row>
    <row r="106" spans="1:29" x14ac:dyDescent="0.25">
      <c r="B106" s="264"/>
      <c r="C106" s="265"/>
      <c r="D106" s="265"/>
      <c r="E106" s="264"/>
      <c r="F106" s="265"/>
      <c r="G106" s="264"/>
      <c r="H106" s="264"/>
      <c r="I106" s="264"/>
      <c r="J106" s="264"/>
      <c r="K106" s="264"/>
      <c r="L106" s="264"/>
      <c r="M106" s="264"/>
      <c r="N106" s="264"/>
      <c r="O106" s="264"/>
    </row>
    <row r="107" spans="1:29" s="265" customFormat="1" x14ac:dyDescent="0.25">
      <c r="A107" s="263"/>
      <c r="B107" s="264"/>
      <c r="E107" s="264"/>
      <c r="G107" s="264"/>
      <c r="H107" s="264"/>
      <c r="I107" s="264"/>
      <c r="J107" s="264"/>
      <c r="K107" s="264"/>
      <c r="L107" s="264"/>
      <c r="M107" s="264"/>
      <c r="N107" s="264"/>
      <c r="O107" s="264"/>
      <c r="R107" s="264"/>
      <c r="S107" s="264"/>
      <c r="T107" s="264"/>
      <c r="U107" s="264"/>
      <c r="V107" s="264"/>
      <c r="W107" s="264"/>
      <c r="X107" s="264"/>
      <c r="Y107" s="264"/>
      <c r="Z107" s="264"/>
      <c r="AA107" s="264"/>
      <c r="AB107" s="264"/>
      <c r="AC107" s="264"/>
    </row>
    <row r="108" spans="1:29" s="265" customFormat="1" x14ac:dyDescent="0.25">
      <c r="A108" s="263"/>
      <c r="B108" s="264"/>
      <c r="E108" s="264"/>
      <c r="G108" s="264"/>
      <c r="H108" s="264"/>
      <c r="I108" s="264"/>
      <c r="J108" s="264"/>
      <c r="K108" s="264"/>
      <c r="L108" s="264"/>
      <c r="M108" s="264"/>
      <c r="N108" s="264"/>
      <c r="O108" s="264"/>
      <c r="R108" s="264"/>
      <c r="S108" s="264"/>
      <c r="T108" s="264"/>
      <c r="U108" s="264"/>
      <c r="V108" s="264"/>
      <c r="W108" s="264"/>
      <c r="X108" s="264"/>
      <c r="Y108" s="264"/>
      <c r="Z108" s="264"/>
      <c r="AA108" s="264"/>
      <c r="AB108" s="264"/>
      <c r="AC108" s="264"/>
    </row>
    <row r="109" spans="1:29" s="265" customFormat="1" x14ac:dyDescent="0.25">
      <c r="A109" s="263"/>
      <c r="B109" s="264"/>
      <c r="E109" s="264"/>
      <c r="G109" s="264"/>
      <c r="H109" s="264"/>
      <c r="I109" s="264"/>
      <c r="J109" s="264"/>
      <c r="K109" s="264"/>
      <c r="L109" s="264"/>
      <c r="M109" s="264"/>
      <c r="N109" s="264"/>
      <c r="O109" s="264"/>
      <c r="R109" s="264"/>
      <c r="S109" s="264"/>
      <c r="T109" s="264"/>
      <c r="U109" s="264"/>
      <c r="V109" s="264"/>
      <c r="W109" s="264"/>
      <c r="X109" s="264"/>
      <c r="Y109" s="264"/>
      <c r="Z109" s="264"/>
      <c r="AA109" s="264"/>
      <c r="AB109" s="264"/>
      <c r="AC109" s="264"/>
    </row>
    <row r="110" spans="1:29" s="265" customFormat="1" x14ac:dyDescent="0.25">
      <c r="A110" s="263"/>
      <c r="B110" s="264"/>
      <c r="E110" s="264"/>
      <c r="G110" s="264"/>
      <c r="H110" s="264"/>
      <c r="I110" s="264"/>
      <c r="J110" s="264"/>
      <c r="K110" s="264"/>
      <c r="L110" s="264"/>
      <c r="M110" s="264"/>
      <c r="N110" s="264"/>
      <c r="O110" s="264"/>
      <c r="R110" s="264"/>
      <c r="S110" s="264"/>
      <c r="T110" s="264"/>
      <c r="U110" s="264"/>
      <c r="V110" s="264"/>
      <c r="W110" s="264"/>
      <c r="X110" s="264"/>
      <c r="Y110" s="264"/>
      <c r="Z110" s="264"/>
      <c r="AA110" s="264"/>
      <c r="AB110" s="264"/>
      <c r="AC110" s="264"/>
    </row>
    <row r="111" spans="1:29" s="265" customFormat="1" x14ac:dyDescent="0.25">
      <c r="A111" s="263"/>
      <c r="B111" s="264"/>
      <c r="E111" s="264"/>
      <c r="G111" s="264"/>
      <c r="H111" s="264"/>
      <c r="I111" s="264"/>
      <c r="J111" s="264"/>
      <c r="K111" s="264"/>
      <c r="L111" s="264"/>
      <c r="M111" s="264"/>
      <c r="N111" s="264"/>
      <c r="O111" s="264"/>
      <c r="R111" s="264"/>
      <c r="S111" s="264"/>
      <c r="T111" s="264"/>
      <c r="U111" s="264"/>
      <c r="V111" s="264"/>
      <c r="W111" s="264"/>
      <c r="X111" s="264"/>
      <c r="Y111" s="264"/>
      <c r="Z111" s="264"/>
      <c r="AA111" s="264"/>
      <c r="AB111" s="264"/>
      <c r="AC111" s="264"/>
    </row>
    <row r="112" spans="1:29" s="265" customFormat="1" x14ac:dyDescent="0.25">
      <c r="A112" s="263"/>
      <c r="B112" s="264"/>
      <c r="E112" s="264"/>
      <c r="G112" s="264"/>
      <c r="H112" s="264"/>
      <c r="I112" s="264"/>
      <c r="J112" s="264"/>
      <c r="K112" s="264"/>
      <c r="L112" s="264"/>
      <c r="M112" s="264"/>
      <c r="N112" s="264"/>
      <c r="O112" s="264"/>
      <c r="R112" s="264"/>
      <c r="S112" s="264"/>
      <c r="T112" s="264"/>
      <c r="U112" s="264"/>
      <c r="V112" s="264"/>
      <c r="W112" s="264"/>
      <c r="X112" s="264"/>
      <c r="Y112" s="264"/>
      <c r="Z112" s="264"/>
      <c r="AA112" s="264"/>
      <c r="AB112" s="264"/>
      <c r="AC112" s="264"/>
    </row>
    <row r="113" spans="1:29" s="265" customFormat="1" x14ac:dyDescent="0.25">
      <c r="A113" s="263"/>
      <c r="B113" s="264"/>
      <c r="E113" s="264"/>
      <c r="G113" s="264"/>
      <c r="H113" s="264"/>
      <c r="I113" s="264"/>
      <c r="J113" s="264"/>
      <c r="K113" s="264"/>
      <c r="L113" s="264"/>
      <c r="M113" s="264"/>
      <c r="N113" s="264"/>
      <c r="O113" s="264"/>
      <c r="R113" s="264"/>
      <c r="S113" s="264"/>
      <c r="T113" s="264"/>
      <c r="U113" s="264"/>
      <c r="V113" s="264"/>
      <c r="W113" s="264"/>
      <c r="X113" s="264"/>
      <c r="Y113" s="264"/>
      <c r="Z113" s="264"/>
      <c r="AA113" s="264"/>
      <c r="AB113" s="264"/>
      <c r="AC113" s="264"/>
    </row>
    <row r="114" spans="1:29" s="265" customFormat="1" x14ac:dyDescent="0.25">
      <c r="A114" s="263"/>
      <c r="B114" s="264"/>
      <c r="E114" s="264"/>
      <c r="G114" s="264"/>
      <c r="H114" s="264"/>
      <c r="I114" s="264"/>
      <c r="J114" s="264"/>
      <c r="K114" s="264"/>
      <c r="L114" s="264"/>
      <c r="M114" s="264"/>
      <c r="N114" s="264"/>
      <c r="O114" s="264"/>
      <c r="R114" s="264"/>
      <c r="S114" s="264"/>
      <c r="T114" s="264"/>
      <c r="U114" s="264"/>
      <c r="V114" s="264"/>
      <c r="W114" s="264"/>
      <c r="X114" s="264"/>
      <c r="Y114" s="264"/>
      <c r="Z114" s="264"/>
      <c r="AA114" s="264"/>
      <c r="AB114" s="264"/>
      <c r="AC114" s="264"/>
    </row>
    <row r="115" spans="1:29" s="265" customFormat="1" x14ac:dyDescent="0.25">
      <c r="A115" s="263"/>
      <c r="B115" s="264"/>
      <c r="E115" s="264"/>
      <c r="G115" s="264"/>
      <c r="H115" s="264"/>
      <c r="I115" s="264"/>
      <c r="J115" s="264"/>
      <c r="K115" s="264"/>
      <c r="L115" s="264"/>
      <c r="M115" s="264"/>
      <c r="N115" s="264"/>
      <c r="O115" s="264"/>
      <c r="R115" s="264"/>
      <c r="S115" s="264"/>
      <c r="T115" s="264"/>
      <c r="U115" s="264"/>
      <c r="V115" s="264"/>
      <c r="W115" s="264"/>
      <c r="X115" s="264"/>
      <c r="Y115" s="264"/>
      <c r="Z115" s="264"/>
      <c r="AA115" s="264"/>
      <c r="AB115" s="264"/>
      <c r="AC115" s="264"/>
    </row>
    <row r="116" spans="1:29" s="265" customFormat="1" x14ac:dyDescent="0.25">
      <c r="A116" s="263"/>
      <c r="B116" s="264"/>
      <c r="E116" s="264"/>
      <c r="G116" s="264"/>
      <c r="H116" s="264"/>
      <c r="I116" s="264"/>
      <c r="J116" s="264"/>
      <c r="K116" s="264"/>
      <c r="L116" s="264"/>
      <c r="M116" s="264"/>
      <c r="N116" s="264"/>
      <c r="O116" s="264"/>
      <c r="R116" s="264"/>
      <c r="S116" s="264"/>
      <c r="T116" s="264"/>
      <c r="U116" s="264"/>
      <c r="V116" s="264"/>
      <c r="W116" s="264"/>
      <c r="X116" s="264"/>
      <c r="Y116" s="264"/>
      <c r="Z116" s="264"/>
      <c r="AA116" s="264"/>
      <c r="AB116" s="264"/>
      <c r="AC116" s="264"/>
    </row>
    <row r="117" spans="1:29" s="265" customFormat="1" x14ac:dyDescent="0.25">
      <c r="A117" s="263"/>
      <c r="B117" s="264"/>
      <c r="E117" s="264"/>
      <c r="G117" s="264"/>
      <c r="H117" s="264"/>
      <c r="I117" s="264"/>
      <c r="J117" s="264"/>
      <c r="K117" s="264"/>
      <c r="L117" s="264"/>
      <c r="M117" s="264"/>
      <c r="N117" s="264"/>
      <c r="O117" s="264"/>
      <c r="R117" s="264"/>
      <c r="S117" s="264"/>
      <c r="T117" s="264"/>
      <c r="U117" s="264"/>
      <c r="V117" s="264"/>
      <c r="W117" s="264"/>
      <c r="X117" s="264"/>
      <c r="Y117" s="264"/>
      <c r="Z117" s="264"/>
      <c r="AA117" s="264"/>
      <c r="AB117" s="264"/>
      <c r="AC117" s="264"/>
    </row>
    <row r="118" spans="1:29" s="265" customFormat="1" x14ac:dyDescent="0.25">
      <c r="A118" s="263"/>
      <c r="B118" s="264"/>
      <c r="E118" s="264"/>
      <c r="G118" s="264"/>
      <c r="H118" s="264"/>
      <c r="I118" s="264"/>
      <c r="J118" s="264"/>
      <c r="K118" s="264"/>
      <c r="L118" s="264"/>
      <c r="M118" s="264"/>
      <c r="N118" s="264"/>
      <c r="O118" s="264"/>
      <c r="R118" s="264"/>
      <c r="S118" s="264"/>
      <c r="T118" s="264"/>
      <c r="U118" s="264"/>
      <c r="V118" s="264"/>
      <c r="W118" s="264"/>
      <c r="X118" s="264"/>
      <c r="Y118" s="264"/>
      <c r="Z118" s="264"/>
      <c r="AA118" s="264"/>
      <c r="AB118" s="264"/>
      <c r="AC118" s="264"/>
    </row>
    <row r="119" spans="1:29" s="265" customFormat="1" x14ac:dyDescent="0.25">
      <c r="A119" s="263"/>
      <c r="B119" s="264"/>
      <c r="E119" s="264"/>
      <c r="G119" s="264"/>
      <c r="H119" s="264"/>
      <c r="I119" s="264"/>
      <c r="J119" s="264"/>
      <c r="K119" s="264"/>
      <c r="L119" s="264"/>
      <c r="M119" s="264"/>
      <c r="N119" s="264"/>
      <c r="O119" s="264"/>
      <c r="R119" s="264"/>
      <c r="S119" s="264"/>
      <c r="T119" s="264"/>
      <c r="U119" s="264"/>
      <c r="V119" s="264"/>
      <c r="W119" s="264"/>
      <c r="X119" s="264"/>
      <c r="Y119" s="264"/>
      <c r="Z119" s="264"/>
      <c r="AA119" s="264"/>
      <c r="AB119" s="264"/>
      <c r="AC119" s="264"/>
    </row>
    <row r="120" spans="1:29" s="265" customFormat="1" x14ac:dyDescent="0.25">
      <c r="A120" s="263"/>
      <c r="B120" s="264"/>
      <c r="E120" s="264"/>
      <c r="G120" s="264"/>
      <c r="H120" s="264"/>
      <c r="I120" s="264"/>
      <c r="J120" s="264"/>
      <c r="K120" s="264"/>
      <c r="L120" s="264"/>
      <c r="M120" s="264"/>
      <c r="N120" s="264"/>
      <c r="O120" s="264"/>
      <c r="R120" s="264"/>
      <c r="S120" s="264"/>
      <c r="T120" s="264"/>
      <c r="U120" s="264"/>
      <c r="V120" s="264"/>
      <c r="W120" s="264"/>
      <c r="X120" s="264"/>
      <c r="Y120" s="264"/>
      <c r="Z120" s="264"/>
      <c r="AA120" s="264"/>
      <c r="AB120" s="264"/>
      <c r="AC120" s="264"/>
    </row>
    <row r="121" spans="1:29" s="265" customFormat="1" x14ac:dyDescent="0.25">
      <c r="A121" s="263"/>
      <c r="B121" s="264"/>
      <c r="E121" s="264"/>
      <c r="G121" s="264"/>
      <c r="H121" s="264"/>
      <c r="I121" s="264"/>
      <c r="J121" s="264"/>
      <c r="K121" s="264"/>
      <c r="L121" s="264"/>
      <c r="M121" s="264"/>
      <c r="N121" s="264"/>
      <c r="O121" s="264"/>
      <c r="R121" s="264"/>
      <c r="S121" s="264"/>
      <c r="T121" s="264"/>
      <c r="U121" s="264"/>
      <c r="V121" s="264"/>
      <c r="W121" s="264"/>
      <c r="X121" s="264"/>
      <c r="Y121" s="264"/>
      <c r="Z121" s="264"/>
      <c r="AA121" s="264"/>
      <c r="AB121" s="264"/>
      <c r="AC121" s="264"/>
    </row>
    <row r="122" spans="1:29" s="265" customFormat="1" x14ac:dyDescent="0.25">
      <c r="A122" s="263"/>
      <c r="B122" s="264"/>
      <c r="E122" s="264"/>
      <c r="G122" s="264"/>
      <c r="H122" s="264"/>
      <c r="I122" s="264"/>
      <c r="J122" s="264"/>
      <c r="K122" s="264"/>
      <c r="L122" s="264"/>
      <c r="M122" s="264"/>
      <c r="N122" s="264"/>
      <c r="O122" s="264"/>
      <c r="R122" s="264"/>
      <c r="S122" s="264"/>
      <c r="T122" s="264"/>
      <c r="U122" s="264"/>
      <c r="V122" s="264"/>
      <c r="W122" s="264"/>
      <c r="X122" s="264"/>
      <c r="Y122" s="264"/>
      <c r="Z122" s="264"/>
      <c r="AA122" s="264"/>
      <c r="AB122" s="264"/>
      <c r="AC122" s="264"/>
    </row>
    <row r="123" spans="1:29" s="265" customFormat="1" x14ac:dyDescent="0.25">
      <c r="A123" s="263"/>
      <c r="B123" s="264"/>
      <c r="E123" s="264"/>
      <c r="G123" s="264"/>
      <c r="H123" s="264"/>
      <c r="I123" s="264"/>
      <c r="J123" s="264"/>
      <c r="K123" s="264"/>
      <c r="L123" s="264"/>
      <c r="M123" s="264"/>
      <c r="N123" s="264"/>
      <c r="O123" s="264"/>
      <c r="R123" s="264"/>
      <c r="S123" s="264"/>
      <c r="T123" s="264"/>
      <c r="U123" s="264"/>
      <c r="V123" s="264"/>
      <c r="W123" s="264"/>
      <c r="X123" s="264"/>
      <c r="Y123" s="264"/>
      <c r="Z123" s="264"/>
      <c r="AA123" s="264"/>
      <c r="AB123" s="264"/>
      <c r="AC123" s="264"/>
    </row>
    <row r="124" spans="1:29" s="265" customFormat="1" x14ac:dyDescent="0.25">
      <c r="A124" s="263"/>
      <c r="B124" s="264"/>
      <c r="E124" s="264"/>
      <c r="G124" s="264"/>
      <c r="H124" s="264"/>
      <c r="I124" s="264"/>
      <c r="J124" s="264"/>
      <c r="K124" s="264"/>
      <c r="L124" s="264"/>
      <c r="M124" s="264"/>
      <c r="N124" s="264"/>
      <c r="O124" s="264"/>
      <c r="R124" s="264"/>
      <c r="S124" s="264"/>
      <c r="T124" s="264"/>
      <c r="U124" s="264"/>
      <c r="V124" s="264"/>
      <c r="W124" s="264"/>
      <c r="X124" s="264"/>
      <c r="Y124" s="264"/>
      <c r="Z124" s="264"/>
      <c r="AA124" s="264"/>
      <c r="AB124" s="264"/>
      <c r="AC124" s="264"/>
    </row>
    <row r="125" spans="1:29" s="265" customFormat="1" x14ac:dyDescent="0.25">
      <c r="A125" s="263"/>
      <c r="B125" s="264"/>
      <c r="E125" s="264"/>
      <c r="G125" s="264"/>
      <c r="H125" s="264"/>
      <c r="I125" s="264"/>
      <c r="J125" s="264"/>
      <c r="K125" s="264"/>
      <c r="L125" s="264"/>
      <c r="M125" s="264"/>
      <c r="N125" s="264"/>
      <c r="O125" s="264"/>
      <c r="R125" s="264"/>
      <c r="S125" s="264"/>
      <c r="T125" s="264"/>
      <c r="U125" s="264"/>
      <c r="V125" s="264"/>
      <c r="W125" s="264"/>
      <c r="X125" s="264"/>
      <c r="Y125" s="264"/>
      <c r="Z125" s="264"/>
      <c r="AA125" s="264"/>
      <c r="AB125" s="264"/>
      <c r="AC125" s="264"/>
    </row>
    <row r="126" spans="1:29" s="265" customFormat="1" x14ac:dyDescent="0.25">
      <c r="A126" s="263"/>
      <c r="B126" s="264"/>
      <c r="E126" s="264"/>
      <c r="G126" s="264"/>
      <c r="H126" s="264"/>
      <c r="I126" s="264"/>
      <c r="J126" s="264"/>
      <c r="K126" s="264"/>
      <c r="L126" s="264"/>
      <c r="M126" s="264"/>
      <c r="N126" s="264"/>
      <c r="O126" s="264"/>
      <c r="R126" s="264"/>
      <c r="S126" s="264"/>
      <c r="T126" s="264"/>
      <c r="U126" s="264"/>
      <c r="V126" s="264"/>
      <c r="W126" s="264"/>
      <c r="X126" s="264"/>
      <c r="Y126" s="264"/>
      <c r="Z126" s="264"/>
      <c r="AA126" s="264"/>
      <c r="AB126" s="264"/>
      <c r="AC126" s="264"/>
    </row>
    <row r="127" spans="1:29" s="265" customFormat="1" x14ac:dyDescent="0.25">
      <c r="A127" s="263"/>
      <c r="B127" s="264"/>
      <c r="E127" s="264"/>
      <c r="G127" s="264"/>
      <c r="H127" s="264"/>
      <c r="I127" s="264"/>
      <c r="J127" s="264"/>
      <c r="K127" s="264"/>
      <c r="L127" s="264"/>
      <c r="M127" s="264"/>
      <c r="N127" s="264"/>
      <c r="O127" s="264"/>
      <c r="R127" s="264"/>
      <c r="S127" s="264"/>
      <c r="T127" s="264"/>
      <c r="U127" s="264"/>
      <c r="V127" s="264"/>
      <c r="W127" s="264"/>
      <c r="X127" s="264"/>
      <c r="Y127" s="264"/>
      <c r="Z127" s="264"/>
      <c r="AA127" s="264"/>
      <c r="AB127" s="264"/>
      <c r="AC127" s="264"/>
    </row>
    <row r="128" spans="1:29" s="265" customFormat="1" x14ac:dyDescent="0.25">
      <c r="A128" s="263"/>
      <c r="B128" s="264"/>
      <c r="E128" s="264"/>
      <c r="G128" s="264"/>
      <c r="H128" s="264"/>
      <c r="I128" s="264"/>
      <c r="J128" s="264"/>
      <c r="K128" s="264"/>
      <c r="L128" s="264"/>
      <c r="M128" s="264"/>
      <c r="N128" s="264"/>
      <c r="O128" s="264"/>
      <c r="R128" s="264"/>
      <c r="S128" s="264"/>
      <c r="T128" s="264"/>
      <c r="U128" s="264"/>
      <c r="V128" s="264"/>
      <c r="W128" s="264"/>
      <c r="X128" s="264"/>
      <c r="Y128" s="264"/>
      <c r="Z128" s="264"/>
      <c r="AA128" s="264"/>
      <c r="AB128" s="264"/>
      <c r="AC128" s="264"/>
    </row>
    <row r="129" spans="1:29" s="265" customFormat="1" x14ac:dyDescent="0.25">
      <c r="A129" s="263"/>
      <c r="B129" s="264"/>
      <c r="E129" s="264"/>
      <c r="G129" s="264"/>
      <c r="H129" s="264"/>
      <c r="I129" s="264"/>
      <c r="J129" s="264"/>
      <c r="K129" s="264"/>
      <c r="L129" s="264"/>
      <c r="M129" s="264"/>
      <c r="N129" s="264"/>
      <c r="O129" s="264"/>
      <c r="R129" s="264"/>
      <c r="S129" s="264"/>
      <c r="T129" s="264"/>
      <c r="U129" s="264"/>
      <c r="V129" s="264"/>
      <c r="W129" s="264"/>
      <c r="X129" s="264"/>
      <c r="Y129" s="264"/>
      <c r="Z129" s="264"/>
      <c r="AA129" s="264"/>
      <c r="AB129" s="264"/>
      <c r="AC129" s="264"/>
    </row>
    <row r="130" spans="1:29" s="265" customFormat="1" x14ac:dyDescent="0.25">
      <c r="A130" s="263"/>
      <c r="B130" s="264"/>
      <c r="E130" s="264"/>
      <c r="G130" s="264"/>
      <c r="H130" s="264"/>
      <c r="I130" s="264"/>
      <c r="J130" s="264"/>
      <c r="K130" s="264"/>
      <c r="L130" s="264"/>
      <c r="M130" s="264"/>
      <c r="N130" s="264"/>
      <c r="O130" s="264"/>
      <c r="R130" s="264"/>
      <c r="S130" s="264"/>
      <c r="T130" s="264"/>
      <c r="U130" s="264"/>
      <c r="V130" s="264"/>
      <c r="W130" s="264"/>
      <c r="X130" s="264"/>
      <c r="Y130" s="264"/>
      <c r="Z130" s="264"/>
      <c r="AA130" s="264"/>
      <c r="AB130" s="264"/>
      <c r="AC130" s="264"/>
    </row>
    <row r="131" spans="1:29" s="265" customFormat="1" x14ac:dyDescent="0.25">
      <c r="A131" s="263"/>
      <c r="B131" s="264"/>
      <c r="E131" s="264"/>
      <c r="G131" s="264"/>
      <c r="H131" s="264"/>
      <c r="I131" s="264"/>
      <c r="J131" s="264"/>
      <c r="K131" s="264"/>
      <c r="L131" s="264"/>
      <c r="M131" s="264"/>
      <c r="N131" s="264"/>
      <c r="O131" s="264"/>
      <c r="R131" s="264"/>
      <c r="S131" s="264"/>
      <c r="T131" s="264"/>
      <c r="U131" s="264"/>
      <c r="V131" s="264"/>
      <c r="W131" s="264"/>
      <c r="X131" s="264"/>
      <c r="Y131" s="264"/>
      <c r="Z131" s="264"/>
      <c r="AA131" s="264"/>
      <c r="AB131" s="264"/>
      <c r="AC131" s="264"/>
    </row>
    <row r="132" spans="1:29" s="265" customFormat="1" x14ac:dyDescent="0.25">
      <c r="A132" s="263"/>
      <c r="B132" s="264"/>
      <c r="E132" s="264"/>
      <c r="G132" s="264"/>
      <c r="H132" s="264"/>
      <c r="I132" s="264"/>
      <c r="J132" s="264"/>
      <c r="K132" s="264"/>
      <c r="L132" s="264"/>
      <c r="M132" s="264"/>
      <c r="N132" s="264"/>
      <c r="O132" s="264"/>
      <c r="R132" s="264"/>
      <c r="S132" s="264"/>
      <c r="T132" s="264"/>
      <c r="U132" s="264"/>
      <c r="V132" s="264"/>
      <c r="W132" s="264"/>
      <c r="X132" s="264"/>
      <c r="Y132" s="264"/>
      <c r="Z132" s="264"/>
      <c r="AA132" s="264"/>
      <c r="AB132" s="264"/>
      <c r="AC132" s="264"/>
    </row>
    <row r="133" spans="1:29" s="265" customFormat="1" x14ac:dyDescent="0.25">
      <c r="A133" s="263"/>
      <c r="B133" s="264"/>
      <c r="E133" s="264"/>
      <c r="G133" s="264"/>
      <c r="H133" s="264"/>
      <c r="I133" s="264"/>
      <c r="J133" s="264"/>
      <c r="K133" s="264"/>
      <c r="L133" s="264"/>
      <c r="M133" s="264"/>
      <c r="N133" s="264"/>
      <c r="O133" s="264"/>
      <c r="R133" s="264"/>
      <c r="S133" s="264"/>
      <c r="T133" s="264"/>
      <c r="U133" s="264"/>
      <c r="V133" s="264"/>
      <c r="W133" s="264"/>
      <c r="X133" s="264"/>
      <c r="Y133" s="264"/>
      <c r="Z133" s="264"/>
      <c r="AA133" s="264"/>
      <c r="AB133" s="264"/>
      <c r="AC133" s="264"/>
    </row>
    <row r="134" spans="1:29" s="265" customFormat="1" x14ac:dyDescent="0.25">
      <c r="A134" s="263"/>
      <c r="B134" s="264"/>
      <c r="E134" s="264"/>
      <c r="G134" s="264"/>
      <c r="H134" s="264"/>
      <c r="I134" s="264"/>
      <c r="J134" s="264"/>
      <c r="K134" s="264"/>
      <c r="L134" s="264"/>
      <c r="M134" s="264"/>
      <c r="N134" s="264"/>
      <c r="O134" s="264"/>
      <c r="R134" s="264"/>
      <c r="S134" s="264"/>
      <c r="T134" s="264"/>
      <c r="U134" s="264"/>
      <c r="V134" s="264"/>
      <c r="W134" s="264"/>
      <c r="X134" s="264"/>
      <c r="Y134" s="264"/>
      <c r="Z134" s="264"/>
      <c r="AA134" s="264"/>
      <c r="AB134" s="264"/>
      <c r="AC134" s="264"/>
    </row>
    <row r="135" spans="1:29" s="265" customFormat="1" x14ac:dyDescent="0.25">
      <c r="A135" s="263"/>
      <c r="B135" s="264"/>
      <c r="E135" s="264"/>
      <c r="G135" s="264"/>
      <c r="H135" s="264"/>
      <c r="I135" s="264"/>
      <c r="J135" s="264"/>
      <c r="K135" s="264"/>
      <c r="L135" s="264"/>
      <c r="M135" s="264"/>
      <c r="N135" s="264"/>
      <c r="O135" s="264"/>
      <c r="R135" s="264"/>
      <c r="S135" s="264"/>
      <c r="T135" s="264"/>
      <c r="U135" s="264"/>
      <c r="V135" s="264"/>
      <c r="W135" s="264"/>
      <c r="X135" s="264"/>
      <c r="Y135" s="264"/>
      <c r="Z135" s="264"/>
      <c r="AA135" s="264"/>
      <c r="AB135" s="264"/>
      <c r="AC135" s="264"/>
    </row>
    <row r="136" spans="1:29" s="265" customFormat="1" x14ac:dyDescent="0.25">
      <c r="A136" s="263"/>
      <c r="B136" s="264"/>
      <c r="E136" s="264"/>
      <c r="G136" s="264"/>
      <c r="H136" s="264"/>
      <c r="I136" s="264"/>
      <c r="J136" s="264"/>
      <c r="K136" s="264"/>
      <c r="L136" s="264"/>
      <c r="M136" s="264"/>
      <c r="N136" s="264"/>
      <c r="O136" s="264"/>
      <c r="R136" s="264"/>
      <c r="S136" s="264"/>
      <c r="T136" s="264"/>
      <c r="U136" s="264"/>
      <c r="V136" s="264"/>
      <c r="W136" s="264"/>
      <c r="X136" s="264"/>
      <c r="Y136" s="264"/>
      <c r="Z136" s="264"/>
      <c r="AA136" s="264"/>
      <c r="AB136" s="264"/>
      <c r="AC136" s="264"/>
    </row>
    <row r="137" spans="1:29" s="265" customFormat="1" x14ac:dyDescent="0.25">
      <c r="A137" s="263"/>
      <c r="B137" s="264"/>
      <c r="E137" s="264"/>
      <c r="G137" s="264"/>
      <c r="H137" s="264"/>
      <c r="I137" s="264"/>
      <c r="J137" s="264"/>
      <c r="K137" s="264"/>
      <c r="L137" s="264"/>
      <c r="M137" s="264"/>
      <c r="N137" s="264"/>
      <c r="O137" s="264"/>
      <c r="R137" s="264"/>
      <c r="S137" s="264"/>
      <c r="T137" s="264"/>
      <c r="U137" s="264"/>
      <c r="V137" s="264"/>
      <c r="W137" s="264"/>
      <c r="X137" s="264"/>
      <c r="Y137" s="264"/>
      <c r="Z137" s="264"/>
      <c r="AA137" s="264"/>
      <c r="AB137" s="264"/>
      <c r="AC137" s="264"/>
    </row>
    <row r="138" spans="1:29" s="265" customFormat="1" x14ac:dyDescent="0.25">
      <c r="A138" s="263"/>
      <c r="B138" s="264"/>
      <c r="E138" s="264"/>
      <c r="G138" s="264"/>
      <c r="H138" s="264"/>
      <c r="I138" s="264"/>
      <c r="J138" s="264"/>
      <c r="K138" s="264"/>
      <c r="L138" s="264"/>
      <c r="M138" s="264"/>
      <c r="N138" s="264"/>
      <c r="O138" s="264"/>
      <c r="R138" s="264"/>
      <c r="S138" s="264"/>
      <c r="T138" s="264"/>
      <c r="U138" s="264"/>
      <c r="V138" s="264"/>
      <c r="W138" s="264"/>
      <c r="X138" s="264"/>
      <c r="Y138" s="264"/>
      <c r="Z138" s="264"/>
      <c r="AA138" s="264"/>
      <c r="AB138" s="264"/>
      <c r="AC138" s="264"/>
    </row>
    <row r="139" spans="1:29" s="265" customFormat="1" x14ac:dyDescent="0.25">
      <c r="A139" s="263"/>
      <c r="B139" s="264"/>
      <c r="E139" s="264"/>
      <c r="G139" s="264"/>
      <c r="H139" s="264"/>
      <c r="I139" s="264"/>
      <c r="J139" s="264"/>
      <c r="K139" s="264"/>
      <c r="L139" s="264"/>
      <c r="M139" s="264"/>
      <c r="N139" s="264"/>
      <c r="O139" s="264"/>
      <c r="R139" s="264"/>
      <c r="S139" s="264"/>
      <c r="T139" s="264"/>
      <c r="U139" s="264"/>
      <c r="V139" s="264"/>
      <c r="W139" s="264"/>
      <c r="X139" s="264"/>
      <c r="Y139" s="264"/>
      <c r="Z139" s="264"/>
      <c r="AA139" s="264"/>
      <c r="AB139" s="264"/>
      <c r="AC139" s="264"/>
    </row>
    <row r="140" spans="1:29" s="265" customFormat="1" x14ac:dyDescent="0.25">
      <c r="A140" s="263"/>
      <c r="B140" s="264"/>
      <c r="E140" s="264"/>
      <c r="G140" s="264"/>
      <c r="H140" s="264"/>
      <c r="I140" s="264"/>
      <c r="J140" s="264"/>
      <c r="K140" s="264"/>
      <c r="L140" s="264"/>
      <c r="M140" s="264"/>
      <c r="N140" s="264"/>
      <c r="O140" s="264"/>
      <c r="R140" s="264"/>
      <c r="S140" s="264"/>
      <c r="T140" s="264"/>
      <c r="U140" s="264"/>
      <c r="V140" s="264"/>
      <c r="W140" s="264"/>
      <c r="X140" s="264"/>
      <c r="Y140" s="264"/>
      <c r="Z140" s="264"/>
      <c r="AA140" s="264"/>
      <c r="AB140" s="264"/>
      <c r="AC140" s="264"/>
    </row>
    <row r="141" spans="1:29" s="265" customFormat="1" x14ac:dyDescent="0.25">
      <c r="A141" s="263"/>
      <c r="B141" s="264"/>
      <c r="E141" s="264"/>
      <c r="G141" s="264"/>
      <c r="H141" s="264"/>
      <c r="I141" s="264"/>
      <c r="J141" s="264"/>
      <c r="K141" s="264"/>
      <c r="L141" s="264"/>
      <c r="M141" s="264"/>
      <c r="N141" s="264"/>
      <c r="O141" s="264"/>
      <c r="R141" s="264"/>
      <c r="S141" s="264"/>
      <c r="T141" s="264"/>
      <c r="U141" s="264"/>
      <c r="V141" s="264"/>
      <c r="W141" s="264"/>
      <c r="X141" s="264"/>
      <c r="Y141" s="264"/>
      <c r="Z141" s="264"/>
      <c r="AA141" s="264"/>
      <c r="AB141" s="264"/>
      <c r="AC141" s="264"/>
    </row>
    <row r="142" spans="1:29" s="265" customFormat="1" x14ac:dyDescent="0.25">
      <c r="A142" s="263"/>
      <c r="B142" s="264"/>
      <c r="E142" s="264"/>
      <c r="G142" s="264"/>
      <c r="H142" s="264"/>
      <c r="I142" s="264"/>
      <c r="J142" s="264"/>
      <c r="K142" s="264"/>
      <c r="L142" s="264"/>
      <c r="M142" s="264"/>
      <c r="N142" s="264"/>
      <c r="O142" s="264"/>
      <c r="R142" s="264"/>
      <c r="S142" s="264"/>
      <c r="T142" s="264"/>
      <c r="U142" s="264"/>
      <c r="V142" s="264"/>
      <c r="W142" s="264"/>
      <c r="X142" s="264"/>
      <c r="Y142" s="264"/>
      <c r="Z142" s="264"/>
      <c r="AA142" s="264"/>
      <c r="AB142" s="264"/>
      <c r="AC142" s="264"/>
    </row>
    <row r="143" spans="1:29" s="265" customFormat="1" x14ac:dyDescent="0.25">
      <c r="A143" s="263"/>
      <c r="B143" s="264"/>
      <c r="E143" s="264"/>
      <c r="G143" s="264"/>
      <c r="H143" s="264"/>
      <c r="I143" s="264"/>
      <c r="J143" s="264"/>
      <c r="K143" s="264"/>
      <c r="L143" s="264"/>
      <c r="M143" s="264"/>
      <c r="N143" s="264"/>
      <c r="O143" s="264"/>
      <c r="R143" s="264"/>
      <c r="S143" s="264"/>
      <c r="T143" s="264"/>
      <c r="U143" s="264"/>
      <c r="V143" s="264"/>
      <c r="W143" s="264"/>
      <c r="X143" s="264"/>
      <c r="Y143" s="264"/>
      <c r="Z143" s="264"/>
      <c r="AA143" s="264"/>
      <c r="AB143" s="264"/>
      <c r="AC143" s="264"/>
    </row>
    <row r="144" spans="1:29" s="265" customFormat="1" x14ac:dyDescent="0.25">
      <c r="A144" s="263"/>
      <c r="B144" s="264"/>
      <c r="E144" s="264"/>
      <c r="G144" s="264"/>
      <c r="H144" s="264"/>
      <c r="I144" s="264"/>
      <c r="J144" s="264"/>
      <c r="K144" s="264"/>
      <c r="L144" s="264"/>
      <c r="M144" s="264"/>
      <c r="N144" s="264"/>
      <c r="O144" s="264"/>
      <c r="R144" s="264"/>
      <c r="S144" s="264"/>
      <c r="T144" s="264"/>
      <c r="U144" s="264"/>
      <c r="V144" s="264"/>
      <c r="W144" s="264"/>
      <c r="X144" s="264"/>
      <c r="Y144" s="264"/>
      <c r="Z144" s="264"/>
      <c r="AA144" s="264"/>
      <c r="AB144" s="264"/>
      <c r="AC144" s="264"/>
    </row>
    <row r="145" spans="1:29" s="265" customFormat="1" x14ac:dyDescent="0.25">
      <c r="A145" s="263"/>
      <c r="B145" s="264"/>
      <c r="E145" s="264"/>
      <c r="G145" s="264"/>
      <c r="H145" s="264"/>
      <c r="I145" s="264"/>
      <c r="J145" s="264"/>
      <c r="K145" s="264"/>
      <c r="L145" s="264"/>
      <c r="M145" s="264"/>
      <c r="N145" s="264"/>
      <c r="O145" s="264"/>
      <c r="R145" s="264"/>
      <c r="S145" s="264"/>
      <c r="T145" s="264"/>
      <c r="U145" s="264"/>
      <c r="V145" s="264"/>
      <c r="W145" s="264"/>
      <c r="X145" s="264"/>
      <c r="Y145" s="264"/>
      <c r="Z145" s="264"/>
      <c r="AA145" s="264"/>
      <c r="AB145" s="264"/>
      <c r="AC145" s="264"/>
    </row>
    <row r="146" spans="1:29" s="265" customFormat="1" x14ac:dyDescent="0.25">
      <c r="A146" s="263"/>
      <c r="B146" s="264"/>
      <c r="E146" s="264"/>
      <c r="G146" s="264"/>
      <c r="H146" s="264"/>
      <c r="I146" s="264"/>
      <c r="J146" s="264"/>
      <c r="K146" s="264"/>
      <c r="L146" s="264"/>
      <c r="M146" s="264"/>
      <c r="N146" s="264"/>
      <c r="O146" s="264"/>
      <c r="R146" s="264"/>
      <c r="S146" s="264"/>
      <c r="T146" s="264"/>
      <c r="U146" s="264"/>
      <c r="V146" s="264"/>
      <c r="W146" s="264"/>
      <c r="X146" s="264"/>
      <c r="Y146" s="264"/>
      <c r="Z146" s="264"/>
      <c r="AA146" s="264"/>
      <c r="AB146" s="264"/>
      <c r="AC146" s="264"/>
    </row>
    <row r="147" spans="1:29" s="265" customFormat="1" x14ac:dyDescent="0.25">
      <c r="A147" s="263"/>
      <c r="B147" s="264"/>
      <c r="E147" s="264"/>
      <c r="G147" s="264"/>
      <c r="H147" s="264"/>
      <c r="I147" s="264"/>
      <c r="J147" s="264"/>
      <c r="K147" s="264"/>
      <c r="L147" s="264"/>
      <c r="M147" s="264"/>
      <c r="N147" s="264"/>
      <c r="O147" s="264"/>
      <c r="R147" s="264"/>
      <c r="S147" s="264"/>
      <c r="T147" s="264"/>
      <c r="U147" s="264"/>
      <c r="V147" s="264"/>
      <c r="W147" s="264"/>
      <c r="X147" s="264"/>
      <c r="Y147" s="264"/>
      <c r="Z147" s="264"/>
      <c r="AA147" s="264"/>
      <c r="AB147" s="264"/>
      <c r="AC147" s="264"/>
    </row>
    <row r="148" spans="1:29" s="265" customFormat="1" x14ac:dyDescent="0.25">
      <c r="A148" s="263"/>
      <c r="B148" s="264"/>
      <c r="E148" s="264"/>
      <c r="G148" s="264"/>
      <c r="H148" s="264"/>
      <c r="I148" s="264"/>
      <c r="J148" s="264"/>
      <c r="K148" s="264"/>
      <c r="L148" s="264"/>
      <c r="M148" s="264"/>
      <c r="N148" s="264"/>
      <c r="O148" s="264"/>
      <c r="R148" s="264"/>
      <c r="S148" s="264"/>
      <c r="T148" s="264"/>
      <c r="U148" s="264"/>
      <c r="V148" s="264"/>
      <c r="W148" s="264"/>
      <c r="X148" s="264"/>
      <c r="Y148" s="264"/>
      <c r="Z148" s="264"/>
      <c r="AA148" s="264"/>
      <c r="AB148" s="264"/>
      <c r="AC148" s="264"/>
    </row>
    <row r="149" spans="1:29" s="265" customFormat="1" x14ac:dyDescent="0.25">
      <c r="A149" s="263"/>
      <c r="B149" s="264"/>
      <c r="E149" s="264"/>
      <c r="G149" s="264"/>
      <c r="H149" s="264"/>
      <c r="I149" s="264"/>
      <c r="J149" s="264"/>
      <c r="K149" s="264"/>
      <c r="L149" s="264"/>
      <c r="M149" s="264"/>
      <c r="N149" s="264"/>
      <c r="O149" s="264"/>
      <c r="R149" s="264"/>
      <c r="S149" s="264"/>
      <c r="T149" s="264"/>
      <c r="U149" s="264"/>
      <c r="V149" s="264"/>
      <c r="W149" s="264"/>
      <c r="X149" s="264"/>
      <c r="Y149" s="264"/>
      <c r="Z149" s="264"/>
      <c r="AA149" s="264"/>
      <c r="AB149" s="264"/>
      <c r="AC149" s="264"/>
    </row>
    <row r="150" spans="1:29" s="265" customFormat="1" x14ac:dyDescent="0.25">
      <c r="A150" s="263"/>
      <c r="B150" s="264"/>
      <c r="E150" s="264"/>
      <c r="G150" s="264"/>
      <c r="H150" s="264"/>
      <c r="I150" s="264"/>
      <c r="J150" s="264"/>
      <c r="K150" s="264"/>
      <c r="L150" s="264"/>
      <c r="M150" s="264"/>
      <c r="N150" s="264"/>
      <c r="O150" s="264"/>
      <c r="R150" s="264"/>
      <c r="S150" s="264"/>
      <c r="T150" s="264"/>
      <c r="U150" s="264"/>
      <c r="V150" s="264"/>
      <c r="W150" s="264"/>
      <c r="X150" s="264"/>
      <c r="Y150" s="264"/>
      <c r="Z150" s="264"/>
      <c r="AA150" s="264"/>
      <c r="AB150" s="264"/>
      <c r="AC150" s="264"/>
    </row>
    <row r="151" spans="1:29" s="265" customFormat="1" x14ac:dyDescent="0.25">
      <c r="A151" s="263"/>
      <c r="B151" s="264"/>
      <c r="E151" s="264"/>
      <c r="G151" s="264"/>
      <c r="H151" s="264"/>
      <c r="I151" s="264"/>
      <c r="J151" s="264"/>
      <c r="K151" s="264"/>
      <c r="L151" s="264"/>
      <c r="M151" s="264"/>
      <c r="N151" s="264"/>
      <c r="O151" s="264"/>
      <c r="R151" s="264"/>
      <c r="S151" s="264"/>
      <c r="T151" s="264"/>
      <c r="U151" s="264"/>
      <c r="V151" s="264"/>
      <c r="W151" s="264"/>
      <c r="X151" s="264"/>
      <c r="Y151" s="264"/>
      <c r="Z151" s="264"/>
      <c r="AA151" s="264"/>
      <c r="AB151" s="264"/>
      <c r="AC151" s="264"/>
    </row>
    <row r="152" spans="1:29" s="265" customFormat="1" x14ac:dyDescent="0.25">
      <c r="A152" s="263"/>
      <c r="B152" s="264"/>
      <c r="E152" s="264"/>
      <c r="G152" s="264"/>
      <c r="H152" s="264"/>
      <c r="I152" s="264"/>
      <c r="J152" s="264"/>
      <c r="K152" s="264"/>
      <c r="L152" s="264"/>
      <c r="M152" s="264"/>
      <c r="N152" s="264"/>
      <c r="O152" s="264"/>
      <c r="R152" s="264"/>
      <c r="S152" s="264"/>
      <c r="T152" s="264"/>
      <c r="U152" s="264"/>
      <c r="V152" s="264"/>
      <c r="W152" s="264"/>
      <c r="X152" s="264"/>
      <c r="Y152" s="264"/>
      <c r="Z152" s="264"/>
      <c r="AA152" s="264"/>
      <c r="AB152" s="264"/>
      <c r="AC152" s="264"/>
    </row>
    <row r="153" spans="1:29" s="265" customFormat="1" x14ac:dyDescent="0.25">
      <c r="A153" s="263"/>
      <c r="B153" s="264"/>
      <c r="E153" s="264"/>
      <c r="G153" s="264"/>
      <c r="H153" s="264"/>
      <c r="I153" s="264"/>
      <c r="J153" s="264"/>
      <c r="K153" s="264"/>
      <c r="L153" s="264"/>
      <c r="M153" s="264"/>
      <c r="N153" s="264"/>
      <c r="O153" s="264"/>
      <c r="R153" s="264"/>
      <c r="S153" s="264"/>
      <c r="T153" s="264"/>
      <c r="U153" s="264"/>
      <c r="V153" s="264"/>
      <c r="W153" s="264"/>
      <c r="X153" s="264"/>
      <c r="Y153" s="264"/>
      <c r="Z153" s="264"/>
      <c r="AA153" s="264"/>
      <c r="AB153" s="264"/>
      <c r="AC153" s="264"/>
    </row>
    <row r="154" spans="1:29" s="265" customFormat="1" x14ac:dyDescent="0.25">
      <c r="A154" s="263"/>
      <c r="B154" s="264"/>
      <c r="E154" s="264"/>
      <c r="G154" s="264"/>
      <c r="H154" s="264"/>
      <c r="I154" s="264"/>
      <c r="J154" s="264"/>
      <c r="K154" s="264"/>
      <c r="L154" s="264"/>
      <c r="M154" s="264"/>
      <c r="N154" s="264"/>
      <c r="O154" s="264"/>
      <c r="R154" s="264"/>
      <c r="S154" s="264"/>
      <c r="T154" s="264"/>
      <c r="U154" s="264"/>
      <c r="V154" s="264"/>
      <c r="W154" s="264"/>
      <c r="X154" s="264"/>
      <c r="Y154" s="264"/>
      <c r="Z154" s="264"/>
      <c r="AA154" s="264"/>
      <c r="AB154" s="264"/>
      <c r="AC154" s="264"/>
    </row>
    <row r="155" spans="1:29" s="265" customFormat="1" x14ac:dyDescent="0.25">
      <c r="A155" s="263"/>
      <c r="B155" s="264"/>
      <c r="E155" s="264"/>
      <c r="G155" s="264"/>
      <c r="H155" s="264"/>
      <c r="I155" s="264"/>
      <c r="J155" s="264"/>
      <c r="K155" s="264"/>
      <c r="L155" s="264"/>
      <c r="M155" s="264"/>
      <c r="N155" s="264"/>
      <c r="O155" s="264"/>
      <c r="R155" s="264"/>
      <c r="S155" s="264"/>
      <c r="T155" s="264"/>
      <c r="U155" s="264"/>
      <c r="V155" s="264"/>
      <c r="W155" s="264"/>
      <c r="X155" s="264"/>
      <c r="Y155" s="264"/>
      <c r="Z155" s="264"/>
      <c r="AA155" s="264"/>
      <c r="AB155" s="264"/>
      <c r="AC155" s="264"/>
    </row>
    <row r="156" spans="1:29" s="265" customFormat="1" x14ac:dyDescent="0.25">
      <c r="A156" s="263"/>
      <c r="B156" s="264"/>
      <c r="E156" s="264"/>
      <c r="G156" s="264"/>
      <c r="H156" s="264"/>
      <c r="I156" s="264"/>
      <c r="J156" s="264"/>
      <c r="K156" s="264"/>
      <c r="L156" s="264"/>
      <c r="M156" s="264"/>
      <c r="N156" s="264"/>
      <c r="O156" s="264"/>
      <c r="R156" s="264"/>
      <c r="S156" s="264"/>
      <c r="T156" s="264"/>
      <c r="U156" s="264"/>
      <c r="V156" s="264"/>
      <c r="W156" s="264"/>
      <c r="X156" s="264"/>
      <c r="Y156" s="264"/>
      <c r="Z156" s="264"/>
      <c r="AA156" s="264"/>
      <c r="AB156" s="264"/>
      <c r="AC156" s="264"/>
    </row>
    <row r="157" spans="1:29" s="265" customFormat="1" x14ac:dyDescent="0.25">
      <c r="A157" s="263"/>
      <c r="B157" s="264"/>
      <c r="E157" s="264"/>
      <c r="G157" s="264"/>
      <c r="H157" s="264"/>
      <c r="I157" s="264"/>
      <c r="J157" s="264"/>
      <c r="K157" s="264"/>
      <c r="L157" s="264"/>
      <c r="M157" s="264"/>
      <c r="N157" s="264"/>
      <c r="O157" s="264"/>
      <c r="R157" s="264"/>
      <c r="S157" s="264"/>
      <c r="T157" s="264"/>
      <c r="U157" s="264"/>
      <c r="V157" s="264"/>
      <c r="W157" s="264"/>
      <c r="X157" s="264"/>
      <c r="Y157" s="264"/>
      <c r="Z157" s="264"/>
      <c r="AA157" s="264"/>
      <c r="AB157" s="264"/>
      <c r="AC157" s="264"/>
    </row>
    <row r="158" spans="1:29" s="265" customFormat="1" x14ac:dyDescent="0.25">
      <c r="A158" s="263"/>
      <c r="B158" s="264"/>
      <c r="E158" s="264"/>
      <c r="G158" s="264"/>
      <c r="H158" s="264"/>
      <c r="I158" s="264"/>
      <c r="J158" s="264"/>
      <c r="K158" s="264"/>
      <c r="L158" s="264"/>
      <c r="M158" s="264"/>
      <c r="N158" s="264"/>
      <c r="O158" s="264"/>
      <c r="R158" s="264"/>
      <c r="S158" s="264"/>
      <c r="T158" s="264"/>
      <c r="U158" s="264"/>
      <c r="V158" s="264"/>
      <c r="W158" s="264"/>
      <c r="X158" s="264"/>
      <c r="Y158" s="264"/>
      <c r="Z158" s="264"/>
      <c r="AA158" s="264"/>
      <c r="AB158" s="264"/>
      <c r="AC158" s="264"/>
    </row>
    <row r="159" spans="1:29" s="265" customFormat="1" x14ac:dyDescent="0.25">
      <c r="A159" s="263"/>
      <c r="B159" s="264"/>
      <c r="E159" s="264"/>
      <c r="G159" s="264"/>
      <c r="H159" s="264"/>
      <c r="I159" s="264"/>
      <c r="J159" s="264"/>
      <c r="K159" s="264"/>
      <c r="L159" s="264"/>
      <c r="M159" s="264"/>
      <c r="N159" s="264"/>
      <c r="O159" s="264"/>
      <c r="R159" s="264"/>
      <c r="S159" s="264"/>
      <c r="T159" s="264"/>
      <c r="U159" s="264"/>
      <c r="V159" s="264"/>
      <c r="W159" s="264"/>
      <c r="X159" s="264"/>
      <c r="Y159" s="264"/>
      <c r="Z159" s="264"/>
      <c r="AA159" s="264"/>
      <c r="AB159" s="264"/>
      <c r="AC159" s="264"/>
    </row>
    <row r="160" spans="1:29" s="265" customFormat="1" x14ac:dyDescent="0.25">
      <c r="A160" s="263"/>
      <c r="B160" s="264"/>
      <c r="E160" s="264"/>
      <c r="G160" s="264"/>
      <c r="H160" s="264"/>
      <c r="I160" s="264"/>
      <c r="J160" s="264"/>
      <c r="K160" s="264"/>
      <c r="L160" s="264"/>
      <c r="M160" s="264"/>
      <c r="N160" s="264"/>
      <c r="O160" s="264"/>
      <c r="R160" s="264"/>
      <c r="S160" s="264"/>
      <c r="T160" s="264"/>
      <c r="U160" s="264"/>
      <c r="V160" s="264"/>
      <c r="W160" s="264"/>
      <c r="X160" s="264"/>
      <c r="Y160" s="264"/>
      <c r="Z160" s="264"/>
      <c r="AA160" s="264"/>
      <c r="AB160" s="264"/>
      <c r="AC160" s="264"/>
    </row>
    <row r="161" spans="1:29" s="265" customFormat="1" x14ac:dyDescent="0.25">
      <c r="A161" s="263"/>
      <c r="B161" s="264"/>
      <c r="E161" s="264"/>
      <c r="G161" s="264"/>
      <c r="H161" s="264"/>
      <c r="I161" s="264"/>
      <c r="J161" s="264"/>
      <c r="K161" s="264"/>
      <c r="L161" s="264"/>
      <c r="M161" s="264"/>
      <c r="N161" s="264"/>
      <c r="O161" s="264"/>
      <c r="R161" s="264"/>
      <c r="S161" s="264"/>
      <c r="T161" s="264"/>
      <c r="U161" s="264"/>
      <c r="V161" s="264"/>
      <c r="W161" s="264"/>
      <c r="X161" s="264"/>
      <c r="Y161" s="264"/>
      <c r="Z161" s="264"/>
      <c r="AA161" s="264"/>
      <c r="AB161" s="264"/>
      <c r="AC161" s="264"/>
    </row>
    <row r="162" spans="1:29" s="265" customFormat="1" x14ac:dyDescent="0.25">
      <c r="A162" s="263"/>
      <c r="B162" s="264"/>
      <c r="E162" s="264"/>
      <c r="G162" s="264"/>
      <c r="H162" s="264"/>
      <c r="I162" s="264"/>
      <c r="J162" s="264"/>
      <c r="K162" s="264"/>
      <c r="L162" s="264"/>
      <c r="M162" s="264"/>
      <c r="N162" s="264"/>
      <c r="O162" s="264"/>
      <c r="R162" s="264"/>
      <c r="S162" s="264"/>
      <c r="T162" s="264"/>
      <c r="U162" s="264"/>
      <c r="V162" s="264"/>
      <c r="W162" s="264"/>
      <c r="X162" s="264"/>
      <c r="Y162" s="264"/>
      <c r="Z162" s="264"/>
      <c r="AA162" s="264"/>
      <c r="AB162" s="264"/>
      <c r="AC162" s="264"/>
    </row>
    <row r="163" spans="1:29" s="265" customFormat="1" x14ac:dyDescent="0.25">
      <c r="A163" s="263"/>
      <c r="B163" s="264"/>
      <c r="E163" s="264"/>
      <c r="G163" s="264"/>
      <c r="H163" s="264"/>
      <c r="I163" s="264"/>
      <c r="J163" s="264"/>
      <c r="K163" s="264"/>
      <c r="L163" s="264"/>
      <c r="M163" s="264"/>
      <c r="N163" s="264"/>
      <c r="O163" s="264"/>
      <c r="R163" s="264"/>
      <c r="S163" s="264"/>
      <c r="T163" s="264"/>
      <c r="U163" s="264"/>
      <c r="V163" s="264"/>
      <c r="W163" s="264"/>
      <c r="X163" s="264"/>
      <c r="Y163" s="264"/>
      <c r="Z163" s="264"/>
      <c r="AA163" s="264"/>
      <c r="AB163" s="264"/>
      <c r="AC163" s="264"/>
    </row>
    <row r="164" spans="1:29" s="265" customFormat="1" x14ac:dyDescent="0.25">
      <c r="A164" s="263"/>
      <c r="B164" s="264"/>
      <c r="E164" s="264"/>
      <c r="G164" s="264"/>
      <c r="H164" s="264"/>
      <c r="I164" s="264"/>
      <c r="J164" s="264"/>
      <c r="K164" s="264"/>
      <c r="L164" s="264"/>
      <c r="M164" s="264"/>
      <c r="N164" s="264"/>
      <c r="O164" s="264"/>
      <c r="R164" s="264"/>
      <c r="S164" s="264"/>
      <c r="T164" s="264"/>
      <c r="U164" s="264"/>
      <c r="V164" s="264"/>
      <c r="W164" s="264"/>
      <c r="X164" s="264"/>
      <c r="Y164" s="264"/>
      <c r="Z164" s="264"/>
      <c r="AA164" s="264"/>
      <c r="AB164" s="264"/>
      <c r="AC164" s="264"/>
    </row>
    <row r="165" spans="1:29" s="265" customFormat="1" x14ac:dyDescent="0.25">
      <c r="A165" s="263"/>
      <c r="B165" s="264"/>
      <c r="E165" s="264"/>
      <c r="G165" s="264"/>
      <c r="H165" s="264"/>
      <c r="I165" s="264"/>
      <c r="J165" s="264"/>
      <c r="K165" s="264"/>
      <c r="L165" s="264"/>
      <c r="M165" s="264"/>
      <c r="N165" s="264"/>
      <c r="O165" s="264"/>
      <c r="R165" s="264"/>
      <c r="S165" s="264"/>
      <c r="T165" s="264"/>
      <c r="U165" s="264"/>
      <c r="V165" s="264"/>
      <c r="W165" s="264"/>
      <c r="X165" s="264"/>
      <c r="Y165" s="264"/>
      <c r="Z165" s="264"/>
      <c r="AA165" s="264"/>
      <c r="AB165" s="264"/>
      <c r="AC165" s="264"/>
    </row>
    <row r="166" spans="1:29" s="265" customFormat="1" x14ac:dyDescent="0.25">
      <c r="A166" s="263"/>
      <c r="B166" s="264"/>
      <c r="E166" s="264"/>
      <c r="G166" s="264"/>
      <c r="H166" s="264"/>
      <c r="I166" s="264"/>
      <c r="J166" s="264"/>
      <c r="K166" s="264"/>
      <c r="L166" s="264"/>
      <c r="M166" s="264"/>
      <c r="N166" s="264"/>
      <c r="O166" s="264"/>
      <c r="R166" s="264"/>
      <c r="S166" s="264"/>
      <c r="T166" s="264"/>
      <c r="U166" s="264"/>
      <c r="V166" s="264"/>
      <c r="W166" s="264"/>
      <c r="X166" s="264"/>
      <c r="Y166" s="264"/>
      <c r="Z166" s="264"/>
      <c r="AA166" s="264"/>
      <c r="AB166" s="264"/>
      <c r="AC166" s="264"/>
    </row>
    <row r="167" spans="1:29" s="265" customFormat="1" x14ac:dyDescent="0.25">
      <c r="A167" s="263"/>
      <c r="B167" s="264"/>
      <c r="E167" s="264"/>
      <c r="G167" s="264"/>
      <c r="H167" s="264"/>
      <c r="I167" s="264"/>
      <c r="J167" s="264"/>
      <c r="K167" s="264"/>
      <c r="L167" s="264"/>
      <c r="M167" s="264"/>
      <c r="N167" s="264"/>
      <c r="O167" s="264"/>
      <c r="R167" s="264"/>
      <c r="S167" s="264"/>
      <c r="T167" s="264"/>
      <c r="U167" s="264"/>
      <c r="V167" s="264"/>
      <c r="W167" s="264"/>
      <c r="X167" s="264"/>
      <c r="Y167" s="264"/>
      <c r="Z167" s="264"/>
      <c r="AA167" s="264"/>
      <c r="AB167" s="264"/>
      <c r="AC167" s="264"/>
    </row>
    <row r="168" spans="1:29" s="265" customFormat="1" x14ac:dyDescent="0.25">
      <c r="A168" s="263"/>
      <c r="B168" s="264"/>
      <c r="E168" s="264"/>
      <c r="G168" s="264"/>
      <c r="H168" s="264"/>
      <c r="I168" s="264"/>
      <c r="J168" s="264"/>
      <c r="K168" s="264"/>
      <c r="L168" s="264"/>
      <c r="M168" s="264"/>
      <c r="N168" s="264"/>
      <c r="O168" s="264"/>
      <c r="R168" s="264"/>
      <c r="S168" s="264"/>
      <c r="T168" s="264"/>
      <c r="U168" s="264"/>
      <c r="V168" s="264"/>
      <c r="W168" s="264"/>
      <c r="X168" s="264"/>
      <c r="Y168" s="264"/>
      <c r="Z168" s="264"/>
      <c r="AA168" s="264"/>
      <c r="AB168" s="264"/>
      <c r="AC168" s="264"/>
    </row>
    <row r="169" spans="1:29" s="265" customFormat="1" x14ac:dyDescent="0.25">
      <c r="A169" s="263"/>
      <c r="B169" s="264"/>
      <c r="E169" s="264"/>
      <c r="G169" s="264"/>
      <c r="H169" s="264"/>
      <c r="I169" s="264"/>
      <c r="J169" s="264"/>
      <c r="K169" s="264"/>
      <c r="L169" s="264"/>
      <c r="M169" s="264"/>
      <c r="N169" s="264"/>
      <c r="O169" s="264"/>
      <c r="R169" s="264"/>
      <c r="S169" s="264"/>
      <c r="T169" s="264"/>
      <c r="U169" s="264"/>
      <c r="V169" s="264"/>
      <c r="W169" s="264"/>
      <c r="X169" s="264"/>
      <c r="Y169" s="264"/>
      <c r="Z169" s="264"/>
      <c r="AA169" s="264"/>
      <c r="AB169" s="264"/>
      <c r="AC169" s="264"/>
    </row>
    <row r="170" spans="1:29" s="265" customFormat="1" x14ac:dyDescent="0.25">
      <c r="A170" s="263"/>
      <c r="B170" s="264"/>
      <c r="E170" s="264"/>
      <c r="G170" s="264"/>
      <c r="H170" s="264"/>
      <c r="I170" s="264"/>
      <c r="J170" s="264"/>
      <c r="K170" s="264"/>
      <c r="L170" s="264"/>
      <c r="M170" s="264"/>
      <c r="N170" s="264"/>
      <c r="O170" s="264"/>
      <c r="R170" s="264"/>
      <c r="S170" s="264"/>
      <c r="T170" s="264"/>
      <c r="U170" s="264"/>
      <c r="V170" s="264"/>
      <c r="W170" s="264"/>
      <c r="X170" s="264"/>
      <c r="Y170" s="264"/>
      <c r="Z170" s="264"/>
      <c r="AA170" s="264"/>
      <c r="AB170" s="264"/>
      <c r="AC170" s="264"/>
    </row>
    <row r="171" spans="1:29" s="265" customFormat="1" x14ac:dyDescent="0.25">
      <c r="A171" s="263"/>
      <c r="B171" s="264"/>
      <c r="E171" s="264"/>
      <c r="G171" s="264"/>
      <c r="H171" s="264"/>
      <c r="I171" s="264"/>
      <c r="J171" s="264"/>
      <c r="K171" s="264"/>
      <c r="L171" s="264"/>
      <c r="M171" s="264"/>
      <c r="N171" s="264"/>
      <c r="O171" s="264"/>
      <c r="R171" s="264"/>
      <c r="S171" s="264"/>
      <c r="T171" s="264"/>
      <c r="U171" s="264"/>
      <c r="V171" s="264"/>
      <c r="W171" s="264"/>
      <c r="X171" s="264"/>
      <c r="Y171" s="264"/>
      <c r="Z171" s="264"/>
      <c r="AA171" s="264"/>
      <c r="AB171" s="264"/>
      <c r="AC171" s="264"/>
    </row>
    <row r="172" spans="1:29" s="265" customFormat="1" x14ac:dyDescent="0.25">
      <c r="A172" s="263"/>
      <c r="B172" s="264"/>
      <c r="E172" s="264"/>
      <c r="G172" s="264"/>
      <c r="H172" s="264"/>
      <c r="I172" s="264"/>
      <c r="J172" s="264"/>
      <c r="K172" s="264"/>
      <c r="L172" s="264"/>
      <c r="M172" s="264"/>
      <c r="N172" s="264"/>
      <c r="O172" s="264"/>
      <c r="R172" s="264"/>
      <c r="S172" s="264"/>
      <c r="T172" s="264"/>
      <c r="U172" s="264"/>
      <c r="V172" s="264"/>
      <c r="W172" s="264"/>
      <c r="X172" s="264"/>
      <c r="Y172" s="264"/>
      <c r="Z172" s="264"/>
      <c r="AA172" s="264"/>
      <c r="AB172" s="264"/>
      <c r="AC172" s="264"/>
    </row>
    <row r="173" spans="1:29" s="265" customFormat="1" x14ac:dyDescent="0.25">
      <c r="A173" s="263"/>
      <c r="B173" s="264"/>
      <c r="E173" s="264"/>
      <c r="G173" s="264"/>
      <c r="H173" s="264"/>
      <c r="I173" s="264"/>
      <c r="J173" s="264"/>
      <c r="K173" s="264"/>
      <c r="L173" s="264"/>
      <c r="M173" s="264"/>
      <c r="N173" s="264"/>
      <c r="O173" s="264"/>
      <c r="R173" s="264"/>
      <c r="S173" s="264"/>
      <c r="T173" s="264"/>
      <c r="U173" s="264"/>
      <c r="V173" s="264"/>
      <c r="W173" s="264"/>
      <c r="X173" s="264"/>
      <c r="Y173" s="264"/>
      <c r="Z173" s="264"/>
      <c r="AA173" s="264"/>
      <c r="AB173" s="264"/>
      <c r="AC173" s="264"/>
    </row>
    <row r="174" spans="1:29" s="265" customFormat="1" x14ac:dyDescent="0.25">
      <c r="A174" s="263"/>
      <c r="B174" s="264"/>
      <c r="E174" s="264"/>
      <c r="G174" s="264"/>
      <c r="H174" s="264"/>
      <c r="I174" s="264"/>
      <c r="J174" s="264"/>
      <c r="K174" s="264"/>
      <c r="L174" s="264"/>
      <c r="M174" s="264"/>
      <c r="N174" s="264"/>
      <c r="O174" s="264"/>
      <c r="R174" s="264"/>
      <c r="S174" s="264"/>
      <c r="T174" s="264"/>
      <c r="U174" s="264"/>
      <c r="V174" s="264"/>
      <c r="W174" s="264"/>
      <c r="X174" s="264"/>
      <c r="Y174" s="264"/>
      <c r="Z174" s="264"/>
      <c r="AA174" s="264"/>
      <c r="AB174" s="264"/>
      <c r="AC174" s="264"/>
    </row>
    <row r="175" spans="1:29" s="265" customFormat="1" x14ac:dyDescent="0.25">
      <c r="A175" s="263"/>
      <c r="B175" s="264"/>
      <c r="E175" s="264"/>
      <c r="G175" s="264"/>
      <c r="H175" s="264"/>
      <c r="I175" s="264"/>
      <c r="J175" s="264"/>
      <c r="K175" s="264"/>
      <c r="L175" s="264"/>
      <c r="M175" s="264"/>
      <c r="N175" s="264"/>
      <c r="O175" s="264"/>
      <c r="R175" s="264"/>
      <c r="S175" s="264"/>
      <c r="T175" s="264"/>
      <c r="U175" s="264"/>
      <c r="V175" s="264"/>
      <c r="W175" s="264"/>
      <c r="X175" s="264"/>
      <c r="Y175" s="264"/>
      <c r="Z175" s="264"/>
      <c r="AA175" s="264"/>
      <c r="AB175" s="264"/>
      <c r="AC175" s="264"/>
    </row>
    <row r="176" spans="1:29" s="265" customFormat="1" x14ac:dyDescent="0.25">
      <c r="A176" s="263"/>
      <c r="B176" s="264"/>
      <c r="E176" s="264"/>
      <c r="G176" s="264"/>
      <c r="H176" s="264"/>
      <c r="I176" s="264"/>
      <c r="J176" s="264"/>
      <c r="K176" s="264"/>
      <c r="L176" s="264"/>
      <c r="M176" s="264"/>
      <c r="N176" s="264"/>
      <c r="O176" s="264"/>
      <c r="R176" s="264"/>
      <c r="S176" s="264"/>
      <c r="T176" s="264"/>
      <c r="U176" s="264"/>
      <c r="V176" s="264"/>
      <c r="W176" s="264"/>
      <c r="X176" s="264"/>
      <c r="Y176" s="264"/>
      <c r="Z176" s="264"/>
      <c r="AA176" s="264"/>
      <c r="AB176" s="264"/>
      <c r="AC176" s="264"/>
    </row>
    <row r="177" spans="1:29" s="265" customFormat="1" x14ac:dyDescent="0.25">
      <c r="A177" s="263"/>
      <c r="B177" s="264"/>
      <c r="E177" s="264"/>
      <c r="G177" s="264"/>
      <c r="H177" s="264"/>
      <c r="I177" s="264"/>
      <c r="J177" s="264"/>
      <c r="K177" s="264"/>
      <c r="L177" s="264"/>
      <c r="M177" s="264"/>
      <c r="N177" s="264"/>
      <c r="O177" s="264"/>
      <c r="R177" s="264"/>
      <c r="S177" s="264"/>
      <c r="T177" s="264"/>
      <c r="U177" s="264"/>
      <c r="V177" s="264"/>
      <c r="W177" s="264"/>
      <c r="X177" s="264"/>
      <c r="Y177" s="264"/>
      <c r="Z177" s="264"/>
      <c r="AA177" s="264"/>
      <c r="AB177" s="264"/>
      <c r="AC177" s="264"/>
    </row>
    <row r="178" spans="1:29" s="265" customFormat="1" x14ac:dyDescent="0.25">
      <c r="A178" s="263"/>
      <c r="B178" s="264"/>
      <c r="E178" s="264"/>
      <c r="G178" s="264"/>
      <c r="H178" s="264"/>
      <c r="I178" s="264"/>
      <c r="J178" s="264"/>
      <c r="K178" s="264"/>
      <c r="L178" s="264"/>
      <c r="M178" s="264"/>
      <c r="N178" s="264"/>
      <c r="O178" s="264"/>
      <c r="R178" s="264"/>
      <c r="S178" s="264"/>
      <c r="T178" s="264"/>
      <c r="U178" s="264"/>
      <c r="V178" s="264"/>
      <c r="W178" s="264"/>
      <c r="X178" s="264"/>
      <c r="Y178" s="264"/>
      <c r="Z178" s="264"/>
      <c r="AA178" s="264"/>
      <c r="AB178" s="264"/>
      <c r="AC178" s="264"/>
    </row>
    <row r="179" spans="1:29" s="265" customFormat="1" x14ac:dyDescent="0.25">
      <c r="A179" s="263"/>
      <c r="B179" s="264"/>
      <c r="E179" s="264"/>
      <c r="G179" s="264"/>
      <c r="H179" s="264"/>
      <c r="I179" s="264"/>
      <c r="J179" s="264"/>
      <c r="K179" s="264"/>
      <c r="L179" s="264"/>
      <c r="M179" s="264"/>
      <c r="N179" s="264"/>
      <c r="O179" s="264"/>
      <c r="R179" s="264"/>
      <c r="S179" s="264"/>
      <c r="T179" s="264"/>
      <c r="U179" s="264"/>
      <c r="V179" s="264"/>
      <c r="W179" s="264"/>
      <c r="X179" s="264"/>
      <c r="Y179" s="264"/>
      <c r="Z179" s="264"/>
      <c r="AA179" s="264"/>
      <c r="AB179" s="264"/>
      <c r="AC179" s="264"/>
    </row>
    <row r="180" spans="1:29" s="265" customFormat="1" x14ac:dyDescent="0.25">
      <c r="A180" s="263"/>
      <c r="B180" s="264"/>
      <c r="E180" s="264"/>
      <c r="G180" s="264"/>
      <c r="H180" s="264"/>
      <c r="I180" s="264"/>
      <c r="J180" s="264"/>
      <c r="K180" s="264"/>
      <c r="L180" s="264"/>
      <c r="M180" s="264"/>
      <c r="N180" s="264"/>
      <c r="O180" s="264"/>
      <c r="R180" s="264"/>
      <c r="S180" s="264"/>
      <c r="T180" s="264"/>
      <c r="U180" s="264"/>
      <c r="V180" s="264"/>
      <c r="W180" s="264"/>
      <c r="X180" s="264"/>
      <c r="Y180" s="264"/>
      <c r="Z180" s="264"/>
      <c r="AA180" s="264"/>
      <c r="AB180" s="264"/>
      <c r="AC180" s="264"/>
    </row>
    <row r="181" spans="1:29" s="265" customFormat="1" x14ac:dyDescent="0.25">
      <c r="A181" s="263"/>
      <c r="B181" s="264"/>
      <c r="E181" s="264"/>
      <c r="G181" s="264"/>
      <c r="H181" s="264"/>
      <c r="I181" s="264"/>
      <c r="J181" s="264"/>
      <c r="K181" s="264"/>
      <c r="L181" s="264"/>
      <c r="M181" s="264"/>
      <c r="N181" s="264"/>
      <c r="O181" s="264"/>
      <c r="R181" s="264"/>
      <c r="S181" s="264"/>
      <c r="T181" s="264"/>
      <c r="U181" s="264"/>
      <c r="V181" s="264"/>
      <c r="W181" s="264"/>
      <c r="X181" s="264"/>
      <c r="Y181" s="264"/>
      <c r="Z181" s="264"/>
      <c r="AA181" s="264"/>
      <c r="AB181" s="264"/>
      <c r="AC181" s="264"/>
    </row>
    <row r="182" spans="1:29" s="265" customFormat="1" x14ac:dyDescent="0.25">
      <c r="A182" s="263"/>
      <c r="B182" s="264"/>
      <c r="E182" s="264"/>
      <c r="G182" s="264"/>
      <c r="H182" s="264"/>
      <c r="I182" s="264"/>
      <c r="J182" s="264"/>
      <c r="K182" s="264"/>
      <c r="L182" s="264"/>
      <c r="M182" s="264"/>
      <c r="N182" s="264"/>
      <c r="O182" s="264"/>
      <c r="R182" s="264"/>
      <c r="S182" s="264"/>
      <c r="T182" s="264"/>
      <c r="U182" s="264"/>
      <c r="V182" s="264"/>
      <c r="W182" s="264"/>
      <c r="X182" s="264"/>
      <c r="Y182" s="264"/>
      <c r="Z182" s="264"/>
      <c r="AA182" s="264"/>
      <c r="AB182" s="264"/>
      <c r="AC182" s="264"/>
    </row>
    <row r="183" spans="1:29" s="265" customFormat="1" x14ac:dyDescent="0.25">
      <c r="A183" s="263"/>
      <c r="B183" s="264"/>
      <c r="E183" s="264"/>
      <c r="G183" s="264"/>
      <c r="H183" s="264"/>
      <c r="I183" s="264"/>
      <c r="J183" s="264"/>
      <c r="K183" s="264"/>
      <c r="L183" s="264"/>
      <c r="M183" s="264"/>
      <c r="N183" s="264"/>
      <c r="O183" s="264"/>
      <c r="R183" s="264"/>
      <c r="S183" s="264"/>
      <c r="T183" s="264"/>
      <c r="U183" s="264"/>
      <c r="V183" s="264"/>
      <c r="W183" s="264"/>
      <c r="X183" s="264"/>
      <c r="Y183" s="264"/>
      <c r="Z183" s="264"/>
      <c r="AA183" s="264"/>
      <c r="AB183" s="264"/>
      <c r="AC183" s="264"/>
    </row>
    <row r="184" spans="1:29" s="265" customFormat="1" x14ac:dyDescent="0.25">
      <c r="A184" s="263"/>
      <c r="B184" s="264"/>
      <c r="E184" s="264"/>
      <c r="G184" s="264"/>
      <c r="H184" s="264"/>
      <c r="I184" s="264"/>
      <c r="J184" s="264"/>
      <c r="K184" s="264"/>
      <c r="L184" s="264"/>
      <c r="M184" s="264"/>
      <c r="N184" s="264"/>
      <c r="O184" s="264"/>
      <c r="R184" s="264"/>
      <c r="S184" s="264"/>
      <c r="T184" s="264"/>
      <c r="U184" s="264"/>
      <c r="V184" s="264"/>
      <c r="W184" s="264"/>
      <c r="X184" s="264"/>
      <c r="Y184" s="264"/>
      <c r="Z184" s="264"/>
      <c r="AA184" s="264"/>
      <c r="AB184" s="264"/>
      <c r="AC184" s="264"/>
    </row>
    <row r="185" spans="1:29" s="265" customFormat="1" x14ac:dyDescent="0.25">
      <c r="A185" s="263"/>
      <c r="B185" s="264"/>
      <c r="E185" s="264"/>
      <c r="G185" s="264"/>
      <c r="H185" s="264"/>
      <c r="I185" s="264"/>
      <c r="J185" s="264"/>
      <c r="K185" s="264"/>
      <c r="L185" s="264"/>
      <c r="M185" s="264"/>
      <c r="N185" s="264"/>
      <c r="O185" s="264"/>
      <c r="R185" s="264"/>
      <c r="S185" s="264"/>
      <c r="T185" s="264"/>
      <c r="U185" s="264"/>
      <c r="V185" s="264"/>
      <c r="W185" s="264"/>
      <c r="X185" s="264"/>
      <c r="Y185" s="264"/>
      <c r="Z185" s="264"/>
      <c r="AA185" s="264"/>
      <c r="AB185" s="264"/>
      <c r="AC185" s="264"/>
    </row>
    <row r="186" spans="1:29" s="265" customFormat="1" x14ac:dyDescent="0.25">
      <c r="A186" s="263"/>
      <c r="B186" s="264"/>
      <c r="E186" s="264"/>
      <c r="G186" s="264"/>
      <c r="H186" s="264"/>
      <c r="I186" s="264"/>
      <c r="J186" s="264"/>
      <c r="K186" s="264"/>
      <c r="L186" s="264"/>
      <c r="M186" s="264"/>
      <c r="N186" s="264"/>
      <c r="O186" s="264"/>
      <c r="R186" s="264"/>
      <c r="S186" s="264"/>
      <c r="T186" s="264"/>
      <c r="U186" s="264"/>
      <c r="V186" s="264"/>
      <c r="W186" s="264"/>
      <c r="X186" s="264"/>
      <c r="Y186" s="264"/>
      <c r="Z186" s="264"/>
      <c r="AA186" s="264"/>
      <c r="AB186" s="264"/>
      <c r="AC186" s="264"/>
    </row>
    <row r="187" spans="1:29" s="265" customFormat="1" x14ac:dyDescent="0.25">
      <c r="A187" s="263"/>
      <c r="B187" s="264"/>
      <c r="E187" s="264"/>
      <c r="G187" s="264"/>
      <c r="H187" s="264"/>
      <c r="I187" s="264"/>
      <c r="J187" s="264"/>
      <c r="K187" s="264"/>
      <c r="L187" s="264"/>
      <c r="M187" s="264"/>
      <c r="N187" s="264"/>
      <c r="O187" s="264"/>
      <c r="R187" s="264"/>
      <c r="S187" s="264"/>
      <c r="T187" s="264"/>
      <c r="U187" s="264"/>
      <c r="V187" s="264"/>
      <c r="W187" s="264"/>
      <c r="X187" s="264"/>
      <c r="Y187" s="264"/>
      <c r="Z187" s="264"/>
      <c r="AA187" s="264"/>
      <c r="AB187" s="264"/>
      <c r="AC187" s="264"/>
    </row>
    <row r="188" spans="1:29" s="265" customFormat="1" x14ac:dyDescent="0.25">
      <c r="A188" s="263"/>
      <c r="B188" s="264"/>
      <c r="E188" s="264"/>
      <c r="G188" s="264"/>
      <c r="H188" s="264"/>
      <c r="I188" s="264"/>
      <c r="J188" s="264"/>
      <c r="K188" s="264"/>
      <c r="L188" s="264"/>
      <c r="M188" s="264"/>
      <c r="N188" s="264"/>
      <c r="O188" s="264"/>
      <c r="R188" s="264"/>
      <c r="S188" s="264"/>
      <c r="T188" s="264"/>
      <c r="U188" s="264"/>
      <c r="V188" s="264"/>
      <c r="W188" s="264"/>
      <c r="X188" s="264"/>
      <c r="Y188" s="264"/>
      <c r="Z188" s="264"/>
      <c r="AA188" s="264"/>
      <c r="AB188" s="264"/>
      <c r="AC188" s="264"/>
    </row>
    <row r="189" spans="1:29" s="265" customFormat="1" x14ac:dyDescent="0.25">
      <c r="A189" s="263"/>
      <c r="B189" s="264"/>
      <c r="E189" s="264"/>
      <c r="G189" s="264"/>
      <c r="H189" s="264"/>
      <c r="I189" s="264"/>
      <c r="J189" s="264"/>
      <c r="K189" s="264"/>
      <c r="L189" s="264"/>
      <c r="M189" s="264"/>
      <c r="N189" s="264"/>
      <c r="O189" s="264"/>
      <c r="R189" s="264"/>
      <c r="S189" s="264"/>
      <c r="T189" s="264"/>
      <c r="U189" s="264"/>
      <c r="V189" s="264"/>
      <c r="W189" s="264"/>
      <c r="X189" s="264"/>
      <c r="Y189" s="264"/>
      <c r="Z189" s="264"/>
      <c r="AA189" s="264"/>
      <c r="AB189" s="264"/>
      <c r="AC189" s="264"/>
    </row>
    <row r="190" spans="1:29" s="265" customFormat="1" x14ac:dyDescent="0.25">
      <c r="A190" s="263"/>
      <c r="B190" s="264"/>
      <c r="E190" s="264"/>
      <c r="G190" s="264"/>
      <c r="H190" s="264"/>
      <c r="I190" s="264"/>
      <c r="J190" s="264"/>
      <c r="K190" s="264"/>
      <c r="L190" s="264"/>
      <c r="M190" s="264"/>
      <c r="N190" s="264"/>
      <c r="O190" s="264"/>
      <c r="R190" s="264"/>
      <c r="S190" s="264"/>
      <c r="T190" s="264"/>
      <c r="U190" s="264"/>
      <c r="V190" s="264"/>
      <c r="W190" s="264"/>
      <c r="X190" s="264"/>
      <c r="Y190" s="264"/>
      <c r="Z190" s="264"/>
      <c r="AA190" s="264"/>
      <c r="AB190" s="264"/>
      <c r="AC190" s="264"/>
    </row>
    <row r="191" spans="1:29" s="265" customFormat="1" x14ac:dyDescent="0.25">
      <c r="A191" s="263"/>
      <c r="B191" s="264"/>
      <c r="E191" s="264"/>
      <c r="G191" s="264"/>
      <c r="H191" s="264"/>
      <c r="I191" s="264"/>
      <c r="J191" s="264"/>
      <c r="K191" s="264"/>
      <c r="L191" s="264"/>
      <c r="M191" s="264"/>
      <c r="N191" s="264"/>
      <c r="O191" s="264"/>
      <c r="R191" s="264"/>
      <c r="S191" s="264"/>
      <c r="T191" s="264"/>
      <c r="U191" s="264"/>
      <c r="V191" s="264"/>
      <c r="W191" s="264"/>
      <c r="X191" s="264"/>
      <c r="Y191" s="264"/>
      <c r="Z191" s="264"/>
      <c r="AA191" s="264"/>
      <c r="AB191" s="264"/>
      <c r="AC191" s="264"/>
    </row>
    <row r="192" spans="1:29" s="265" customFormat="1" x14ac:dyDescent="0.25">
      <c r="A192" s="263"/>
      <c r="B192" s="264"/>
      <c r="E192" s="264"/>
      <c r="G192" s="264"/>
      <c r="H192" s="264"/>
      <c r="I192" s="264"/>
      <c r="J192" s="264"/>
      <c r="K192" s="264"/>
      <c r="L192" s="264"/>
      <c r="M192" s="264"/>
      <c r="N192" s="264"/>
      <c r="O192" s="264"/>
      <c r="R192" s="264"/>
      <c r="S192" s="264"/>
      <c r="T192" s="264"/>
      <c r="U192" s="264"/>
      <c r="V192" s="264"/>
      <c r="W192" s="264"/>
      <c r="X192" s="264"/>
      <c r="Y192" s="264"/>
      <c r="Z192" s="264"/>
      <c r="AA192" s="264"/>
      <c r="AB192" s="264"/>
      <c r="AC192" s="264"/>
    </row>
    <row r="193" spans="1:29" s="265" customFormat="1" x14ac:dyDescent="0.25">
      <c r="A193" s="263"/>
      <c r="B193" s="264"/>
      <c r="E193" s="264"/>
      <c r="G193" s="264"/>
      <c r="H193" s="264"/>
      <c r="I193" s="264"/>
      <c r="J193" s="264"/>
      <c r="K193" s="264"/>
      <c r="L193" s="264"/>
      <c r="M193" s="264"/>
      <c r="N193" s="264"/>
      <c r="O193" s="264"/>
      <c r="R193" s="264"/>
      <c r="S193" s="264"/>
      <c r="T193" s="264"/>
      <c r="U193" s="264"/>
      <c r="V193" s="264"/>
      <c r="W193" s="264"/>
      <c r="X193" s="264"/>
      <c r="Y193" s="264"/>
      <c r="Z193" s="264"/>
      <c r="AA193" s="264"/>
      <c r="AB193" s="264"/>
      <c r="AC193" s="264"/>
    </row>
    <row r="194" spans="1:29" s="265" customFormat="1" x14ac:dyDescent="0.25">
      <c r="A194" s="263"/>
      <c r="B194" s="264"/>
      <c r="E194" s="264"/>
      <c r="G194" s="264"/>
      <c r="H194" s="264"/>
      <c r="I194" s="264"/>
      <c r="J194" s="264"/>
      <c r="K194" s="264"/>
      <c r="L194" s="264"/>
      <c r="M194" s="264"/>
      <c r="N194" s="264"/>
      <c r="O194" s="264"/>
      <c r="R194" s="264"/>
      <c r="S194" s="264"/>
      <c r="T194" s="264"/>
      <c r="U194" s="264"/>
      <c r="V194" s="264"/>
      <c r="W194" s="264"/>
      <c r="X194" s="264"/>
      <c r="Y194" s="264"/>
      <c r="Z194" s="264"/>
      <c r="AA194" s="264"/>
      <c r="AB194" s="264"/>
      <c r="AC194" s="264"/>
    </row>
    <row r="195" spans="1:29" s="265" customFormat="1" x14ac:dyDescent="0.25">
      <c r="A195" s="263"/>
      <c r="B195" s="264"/>
      <c r="E195" s="264"/>
      <c r="G195" s="264"/>
      <c r="H195" s="264"/>
      <c r="I195" s="264"/>
      <c r="J195" s="264"/>
      <c r="K195" s="264"/>
      <c r="L195" s="264"/>
      <c r="M195" s="264"/>
      <c r="N195" s="264"/>
      <c r="O195" s="264"/>
      <c r="R195" s="264"/>
      <c r="S195" s="264"/>
      <c r="T195" s="264"/>
      <c r="U195" s="264"/>
      <c r="V195" s="264"/>
      <c r="W195" s="264"/>
      <c r="X195" s="264"/>
      <c r="Y195" s="264"/>
      <c r="Z195" s="264"/>
      <c r="AA195" s="264"/>
      <c r="AB195" s="264"/>
      <c r="AC195" s="264"/>
    </row>
    <row r="196" spans="1:29" s="265" customFormat="1" x14ac:dyDescent="0.25">
      <c r="A196" s="263"/>
      <c r="B196" s="264"/>
      <c r="E196" s="264"/>
      <c r="G196" s="264"/>
      <c r="H196" s="264"/>
      <c r="I196" s="264"/>
      <c r="J196" s="264"/>
      <c r="K196" s="264"/>
      <c r="L196" s="264"/>
      <c r="M196" s="264"/>
      <c r="N196" s="264"/>
      <c r="O196" s="264"/>
      <c r="R196" s="264"/>
      <c r="S196" s="264"/>
      <c r="T196" s="264"/>
      <c r="U196" s="264"/>
      <c r="V196" s="264"/>
      <c r="W196" s="264"/>
      <c r="X196" s="264"/>
      <c r="Y196" s="264"/>
      <c r="Z196" s="264"/>
      <c r="AA196" s="264"/>
      <c r="AB196" s="264"/>
      <c r="AC196" s="264"/>
    </row>
    <row r="197" spans="1:29" s="265" customFormat="1" x14ac:dyDescent="0.25">
      <c r="A197" s="263"/>
      <c r="B197" s="264"/>
      <c r="E197" s="264"/>
      <c r="G197" s="264"/>
      <c r="H197" s="264"/>
      <c r="I197" s="264"/>
      <c r="J197" s="264"/>
      <c r="K197" s="264"/>
      <c r="L197" s="264"/>
      <c r="M197" s="264"/>
      <c r="N197" s="264"/>
      <c r="O197" s="264"/>
      <c r="R197" s="264"/>
      <c r="S197" s="264"/>
      <c r="T197" s="264"/>
      <c r="U197" s="264"/>
      <c r="V197" s="264"/>
      <c r="W197" s="264"/>
      <c r="X197" s="264"/>
      <c r="Y197" s="264"/>
      <c r="Z197" s="264"/>
      <c r="AA197" s="264"/>
      <c r="AB197" s="264"/>
      <c r="AC197" s="264"/>
    </row>
    <row r="198" spans="1:29" s="265" customFormat="1" x14ac:dyDescent="0.25">
      <c r="A198" s="263"/>
      <c r="B198" s="264"/>
      <c r="E198" s="264"/>
      <c r="G198" s="264"/>
      <c r="H198" s="264"/>
      <c r="I198" s="264"/>
      <c r="J198" s="264"/>
      <c r="K198" s="264"/>
      <c r="L198" s="264"/>
      <c r="M198" s="264"/>
      <c r="N198" s="264"/>
      <c r="O198" s="264"/>
      <c r="R198" s="264"/>
      <c r="S198" s="264"/>
      <c r="T198" s="264"/>
      <c r="U198" s="264"/>
      <c r="V198" s="264"/>
      <c r="W198" s="264"/>
      <c r="X198" s="264"/>
      <c r="Y198" s="264"/>
      <c r="Z198" s="264"/>
      <c r="AA198" s="264"/>
      <c r="AB198" s="264"/>
      <c r="AC198" s="264"/>
    </row>
    <row r="199" spans="1:29" s="265" customFormat="1" x14ac:dyDescent="0.25">
      <c r="A199" s="263"/>
      <c r="B199" s="264"/>
      <c r="E199" s="264"/>
      <c r="G199" s="264"/>
      <c r="H199" s="264"/>
      <c r="I199" s="264"/>
      <c r="J199" s="264"/>
      <c r="K199" s="264"/>
      <c r="L199" s="264"/>
      <c r="M199" s="264"/>
      <c r="N199" s="264"/>
      <c r="O199" s="264"/>
      <c r="R199" s="264"/>
      <c r="S199" s="264"/>
      <c r="T199" s="264"/>
      <c r="U199" s="264"/>
      <c r="V199" s="264"/>
      <c r="W199" s="264"/>
      <c r="X199" s="264"/>
      <c r="Y199" s="264"/>
      <c r="Z199" s="264"/>
      <c r="AA199" s="264"/>
      <c r="AB199" s="264"/>
      <c r="AC199" s="264"/>
    </row>
    <row r="200" spans="1:29" s="265" customFormat="1" x14ac:dyDescent="0.25">
      <c r="A200" s="263"/>
      <c r="B200" s="264"/>
      <c r="E200" s="264"/>
      <c r="G200" s="264"/>
      <c r="H200" s="264"/>
      <c r="I200" s="264"/>
      <c r="J200" s="264"/>
      <c r="K200" s="264"/>
      <c r="L200" s="264"/>
      <c r="M200" s="264"/>
      <c r="N200" s="264"/>
      <c r="O200" s="264"/>
      <c r="R200" s="264"/>
      <c r="S200" s="264"/>
      <c r="T200" s="264"/>
      <c r="U200" s="264"/>
      <c r="V200" s="264"/>
      <c r="W200" s="264"/>
      <c r="X200" s="264"/>
      <c r="Y200" s="264"/>
      <c r="Z200" s="264"/>
      <c r="AA200" s="264"/>
      <c r="AB200" s="264"/>
      <c r="AC200" s="264"/>
    </row>
    <row r="201" spans="1:29" s="265" customFormat="1" x14ac:dyDescent="0.25">
      <c r="A201" s="263"/>
      <c r="B201" s="264"/>
      <c r="E201" s="264"/>
      <c r="G201" s="264"/>
      <c r="H201" s="264"/>
      <c r="I201" s="264"/>
      <c r="J201" s="264"/>
      <c r="K201" s="264"/>
      <c r="L201" s="264"/>
      <c r="M201" s="264"/>
      <c r="N201" s="264"/>
      <c r="O201" s="264"/>
      <c r="R201" s="264"/>
      <c r="S201" s="264"/>
      <c r="T201" s="264"/>
      <c r="U201" s="264"/>
      <c r="V201" s="264"/>
      <c r="W201" s="264"/>
      <c r="X201" s="264"/>
      <c r="Y201" s="264"/>
      <c r="Z201" s="264"/>
      <c r="AA201" s="264"/>
      <c r="AB201" s="264"/>
      <c r="AC201" s="264"/>
    </row>
    <row r="202" spans="1:29" s="265" customFormat="1" x14ac:dyDescent="0.25">
      <c r="A202" s="263"/>
      <c r="B202" s="264"/>
      <c r="E202" s="264"/>
      <c r="G202" s="264"/>
      <c r="H202" s="264"/>
      <c r="I202" s="264"/>
      <c r="J202" s="264"/>
      <c r="K202" s="264"/>
      <c r="L202" s="264"/>
      <c r="M202" s="264"/>
      <c r="N202" s="264"/>
      <c r="O202" s="264"/>
      <c r="R202" s="264"/>
      <c r="S202" s="264"/>
      <c r="T202" s="264"/>
      <c r="U202" s="264"/>
      <c r="V202" s="264"/>
      <c r="W202" s="264"/>
      <c r="X202" s="264"/>
      <c r="Y202" s="264"/>
      <c r="Z202" s="264"/>
      <c r="AA202" s="264"/>
      <c r="AB202" s="264"/>
      <c r="AC202" s="264"/>
    </row>
    <row r="203" spans="1:29" s="265" customFormat="1" x14ac:dyDescent="0.25">
      <c r="A203" s="263"/>
      <c r="B203" s="264"/>
      <c r="E203" s="264"/>
      <c r="G203" s="264"/>
      <c r="H203" s="264"/>
      <c r="I203" s="264"/>
      <c r="J203" s="264"/>
      <c r="K203" s="264"/>
      <c r="L203" s="264"/>
      <c r="M203" s="264"/>
      <c r="N203" s="264"/>
      <c r="O203" s="264"/>
      <c r="R203" s="264"/>
      <c r="S203" s="264"/>
      <c r="T203" s="264"/>
      <c r="U203" s="264"/>
      <c r="V203" s="264"/>
      <c r="W203" s="264"/>
      <c r="X203" s="264"/>
      <c r="Y203" s="264"/>
      <c r="Z203" s="264"/>
      <c r="AA203" s="264"/>
      <c r="AB203" s="264"/>
      <c r="AC203" s="264"/>
    </row>
    <row r="204" spans="1:29" s="265" customFormat="1" x14ac:dyDescent="0.25">
      <c r="A204" s="263"/>
      <c r="B204" s="264"/>
      <c r="E204" s="264"/>
      <c r="G204" s="264"/>
      <c r="H204" s="264"/>
      <c r="I204" s="264"/>
      <c r="J204" s="264"/>
      <c r="K204" s="264"/>
      <c r="L204" s="264"/>
      <c r="M204" s="264"/>
      <c r="N204" s="264"/>
      <c r="O204" s="264"/>
      <c r="R204" s="264"/>
      <c r="S204" s="264"/>
      <c r="T204" s="264"/>
      <c r="U204" s="264"/>
      <c r="V204" s="264"/>
      <c r="W204" s="264"/>
      <c r="X204" s="264"/>
      <c r="Y204" s="264"/>
      <c r="Z204" s="264"/>
      <c r="AA204" s="264"/>
      <c r="AB204" s="264"/>
      <c r="AC204" s="264"/>
    </row>
    <row r="205" spans="1:29" s="265" customFormat="1" x14ac:dyDescent="0.25">
      <c r="A205" s="263"/>
      <c r="B205" s="264"/>
      <c r="E205" s="264"/>
      <c r="G205" s="264"/>
      <c r="H205" s="264"/>
      <c r="I205" s="264"/>
      <c r="J205" s="264"/>
      <c r="K205" s="264"/>
      <c r="L205" s="264"/>
      <c r="M205" s="264"/>
      <c r="N205" s="264"/>
      <c r="O205" s="264"/>
      <c r="R205" s="264"/>
      <c r="S205" s="264"/>
      <c r="T205" s="264"/>
      <c r="U205" s="264"/>
      <c r="V205" s="264"/>
      <c r="W205" s="264"/>
      <c r="X205" s="264"/>
      <c r="Y205" s="264"/>
      <c r="Z205" s="264"/>
      <c r="AA205" s="264"/>
      <c r="AB205" s="264"/>
      <c r="AC205" s="264"/>
    </row>
    <row r="206" spans="1:29" s="265" customFormat="1" x14ac:dyDescent="0.25">
      <c r="A206" s="263"/>
      <c r="B206" s="264"/>
      <c r="E206" s="264"/>
      <c r="G206" s="264"/>
      <c r="H206" s="264"/>
      <c r="I206" s="264"/>
      <c r="J206" s="264"/>
      <c r="K206" s="264"/>
      <c r="L206" s="264"/>
      <c r="M206" s="264"/>
      <c r="N206" s="264"/>
      <c r="O206" s="264"/>
      <c r="R206" s="264"/>
      <c r="S206" s="264"/>
      <c r="T206" s="264"/>
      <c r="U206" s="264"/>
      <c r="V206" s="264"/>
      <c r="W206" s="264"/>
      <c r="X206" s="264"/>
      <c r="Y206" s="264"/>
      <c r="Z206" s="264"/>
      <c r="AA206" s="264"/>
      <c r="AB206" s="264"/>
      <c r="AC206" s="264"/>
    </row>
    <row r="207" spans="1:29" s="265" customFormat="1" x14ac:dyDescent="0.25">
      <c r="A207" s="263"/>
      <c r="B207" s="264"/>
      <c r="E207" s="264"/>
      <c r="G207" s="264"/>
      <c r="H207" s="264"/>
      <c r="I207" s="264"/>
      <c r="J207" s="264"/>
      <c r="K207" s="264"/>
      <c r="L207" s="264"/>
      <c r="M207" s="264"/>
      <c r="N207" s="264"/>
      <c r="O207" s="264"/>
      <c r="R207" s="264"/>
      <c r="S207" s="264"/>
      <c r="T207" s="264"/>
      <c r="U207" s="264"/>
      <c r="V207" s="264"/>
      <c r="W207" s="264"/>
      <c r="X207" s="264"/>
      <c r="Y207" s="264"/>
      <c r="Z207" s="264"/>
      <c r="AA207" s="264"/>
      <c r="AB207" s="264"/>
      <c r="AC207" s="264"/>
    </row>
    <row r="208" spans="1:29" s="265" customFormat="1" x14ac:dyDescent="0.25">
      <c r="A208" s="263"/>
      <c r="B208" s="264"/>
      <c r="E208" s="264"/>
      <c r="G208" s="264"/>
      <c r="H208" s="264"/>
      <c r="I208" s="264"/>
      <c r="J208" s="264"/>
      <c r="K208" s="264"/>
      <c r="L208" s="264"/>
      <c r="M208" s="264"/>
      <c r="N208" s="264"/>
      <c r="O208" s="264"/>
      <c r="R208" s="264"/>
      <c r="S208" s="264"/>
      <c r="T208" s="264"/>
      <c r="U208" s="264"/>
      <c r="V208" s="264"/>
      <c r="W208" s="264"/>
      <c r="X208" s="264"/>
      <c r="Y208" s="264"/>
      <c r="Z208" s="264"/>
      <c r="AA208" s="264"/>
      <c r="AB208" s="264"/>
      <c r="AC208" s="264"/>
    </row>
    <row r="209" spans="1:29" s="265" customFormat="1" x14ac:dyDescent="0.25">
      <c r="A209" s="263"/>
      <c r="B209" s="264"/>
      <c r="E209" s="264"/>
      <c r="G209" s="264"/>
      <c r="H209" s="264"/>
      <c r="I209" s="264"/>
      <c r="J209" s="264"/>
      <c r="K209" s="264"/>
      <c r="L209" s="264"/>
      <c r="M209" s="264"/>
      <c r="N209" s="264"/>
      <c r="O209" s="264"/>
      <c r="R209" s="264"/>
      <c r="S209" s="264"/>
      <c r="T209" s="264"/>
      <c r="U209" s="264"/>
      <c r="V209" s="264"/>
      <c r="W209" s="264"/>
      <c r="X209" s="264"/>
      <c r="Y209" s="264"/>
      <c r="Z209" s="264"/>
      <c r="AA209" s="264"/>
      <c r="AB209" s="264"/>
      <c r="AC209" s="264"/>
    </row>
    <row r="210" spans="1:29" s="265" customFormat="1" x14ac:dyDescent="0.25">
      <c r="A210" s="263"/>
      <c r="B210" s="264"/>
      <c r="E210" s="264"/>
      <c r="G210" s="264"/>
      <c r="H210" s="264"/>
      <c r="I210" s="264"/>
      <c r="J210" s="264"/>
      <c r="K210" s="264"/>
      <c r="L210" s="264"/>
      <c r="M210" s="264"/>
      <c r="N210" s="264"/>
      <c r="O210" s="264"/>
      <c r="R210" s="264"/>
      <c r="S210" s="264"/>
      <c r="T210" s="264"/>
      <c r="U210" s="264"/>
      <c r="V210" s="264"/>
      <c r="W210" s="264"/>
      <c r="X210" s="264"/>
      <c r="Y210" s="264"/>
      <c r="Z210" s="264"/>
      <c r="AA210" s="264"/>
      <c r="AB210" s="264"/>
      <c r="AC210" s="264"/>
    </row>
    <row r="211" spans="1:29" s="265" customFormat="1" x14ac:dyDescent="0.25">
      <c r="A211" s="263"/>
      <c r="B211" s="264"/>
      <c r="E211" s="264"/>
      <c r="G211" s="264"/>
      <c r="H211" s="264"/>
      <c r="I211" s="264"/>
      <c r="J211" s="264"/>
      <c r="K211" s="264"/>
      <c r="L211" s="264"/>
      <c r="M211" s="264"/>
      <c r="N211" s="264"/>
      <c r="O211" s="264"/>
      <c r="R211" s="264"/>
      <c r="S211" s="264"/>
      <c r="T211" s="264"/>
      <c r="U211" s="264"/>
      <c r="V211" s="264"/>
      <c r="W211" s="264"/>
      <c r="X211" s="264"/>
      <c r="Y211" s="264"/>
      <c r="Z211" s="264"/>
      <c r="AA211" s="264"/>
      <c r="AB211" s="264"/>
      <c r="AC211" s="264"/>
    </row>
    <row r="212" spans="1:29" s="265" customFormat="1" x14ac:dyDescent="0.25">
      <c r="A212" s="263"/>
      <c r="B212" s="264"/>
      <c r="E212" s="264"/>
      <c r="G212" s="264"/>
      <c r="H212" s="264"/>
      <c r="I212" s="264"/>
      <c r="J212" s="264"/>
      <c r="K212" s="264"/>
      <c r="L212" s="264"/>
      <c r="M212" s="264"/>
      <c r="N212" s="264"/>
      <c r="O212" s="264"/>
      <c r="R212" s="264"/>
      <c r="S212" s="264"/>
      <c r="T212" s="264"/>
      <c r="U212" s="264"/>
      <c r="V212" s="264"/>
      <c r="W212" s="264"/>
      <c r="X212" s="264"/>
      <c r="Y212" s="264"/>
      <c r="Z212" s="264"/>
      <c r="AA212" s="264"/>
      <c r="AB212" s="264"/>
      <c r="AC212" s="264"/>
    </row>
    <row r="213" spans="1:29" s="265" customFormat="1" x14ac:dyDescent="0.25">
      <c r="A213" s="263"/>
      <c r="B213" s="264"/>
      <c r="E213" s="264"/>
      <c r="G213" s="264"/>
      <c r="H213" s="264"/>
      <c r="I213" s="264"/>
      <c r="J213" s="264"/>
      <c r="K213" s="264"/>
      <c r="L213" s="264"/>
      <c r="M213" s="264"/>
      <c r="N213" s="264"/>
      <c r="O213" s="264"/>
      <c r="R213" s="264"/>
      <c r="S213" s="264"/>
      <c r="T213" s="264"/>
      <c r="U213" s="264"/>
      <c r="V213" s="264"/>
      <c r="W213" s="264"/>
      <c r="X213" s="264"/>
      <c r="Y213" s="264"/>
      <c r="Z213" s="264"/>
      <c r="AA213" s="264"/>
      <c r="AB213" s="264"/>
      <c r="AC213" s="264"/>
    </row>
    <row r="214" spans="1:29" s="265" customFormat="1" x14ac:dyDescent="0.25">
      <c r="A214" s="263"/>
      <c r="B214" s="264"/>
      <c r="E214" s="264"/>
      <c r="G214" s="264"/>
      <c r="H214" s="264"/>
      <c r="I214" s="264"/>
      <c r="J214" s="264"/>
      <c r="K214" s="264"/>
      <c r="L214" s="264"/>
      <c r="M214" s="264"/>
      <c r="N214" s="264"/>
      <c r="O214" s="264"/>
      <c r="R214" s="264"/>
      <c r="S214" s="264"/>
      <c r="T214" s="264"/>
      <c r="U214" s="264"/>
      <c r="V214" s="264"/>
      <c r="W214" s="264"/>
      <c r="X214" s="264"/>
      <c r="Y214" s="264"/>
      <c r="Z214" s="264"/>
      <c r="AA214" s="264"/>
      <c r="AB214" s="264"/>
      <c r="AC214" s="264"/>
    </row>
    <row r="215" spans="1:29" s="265" customFormat="1" x14ac:dyDescent="0.25">
      <c r="A215" s="263"/>
      <c r="B215" s="264"/>
      <c r="E215" s="264"/>
      <c r="G215" s="264"/>
      <c r="H215" s="264"/>
      <c r="I215" s="264"/>
      <c r="J215" s="264"/>
      <c r="K215" s="264"/>
      <c r="L215" s="264"/>
      <c r="M215" s="264"/>
      <c r="N215" s="264"/>
      <c r="O215" s="264"/>
      <c r="R215" s="264"/>
      <c r="S215" s="264"/>
      <c r="T215" s="264"/>
      <c r="U215" s="264"/>
      <c r="V215" s="264"/>
      <c r="W215" s="264"/>
      <c r="X215" s="264"/>
      <c r="Y215" s="264"/>
      <c r="Z215" s="264"/>
      <c r="AA215" s="264"/>
      <c r="AB215" s="264"/>
      <c r="AC215" s="264"/>
    </row>
    <row r="216" spans="1:29" s="265" customFormat="1" x14ac:dyDescent="0.25">
      <c r="A216" s="263"/>
      <c r="B216" s="264"/>
      <c r="E216" s="264"/>
      <c r="G216" s="264"/>
      <c r="H216" s="264"/>
      <c r="I216" s="264"/>
      <c r="J216" s="264"/>
      <c r="K216" s="264"/>
      <c r="L216" s="264"/>
      <c r="M216" s="264"/>
      <c r="N216" s="264"/>
      <c r="O216" s="264"/>
      <c r="R216" s="264"/>
      <c r="S216" s="264"/>
      <c r="T216" s="264"/>
      <c r="U216" s="264"/>
      <c r="V216" s="264"/>
      <c r="W216" s="264"/>
      <c r="X216" s="264"/>
      <c r="Y216" s="264"/>
      <c r="Z216" s="264"/>
      <c r="AA216" s="264"/>
      <c r="AB216" s="264"/>
      <c r="AC216" s="264"/>
    </row>
    <row r="217" spans="1:29" s="265" customFormat="1" x14ac:dyDescent="0.25">
      <c r="A217" s="263"/>
      <c r="B217" s="264"/>
      <c r="E217" s="264"/>
      <c r="G217" s="264"/>
      <c r="H217" s="264"/>
      <c r="I217" s="264"/>
      <c r="J217" s="264"/>
      <c r="K217" s="264"/>
      <c r="L217" s="264"/>
      <c r="M217" s="264"/>
      <c r="N217" s="264"/>
      <c r="O217" s="264"/>
      <c r="R217" s="264"/>
      <c r="S217" s="264"/>
      <c r="T217" s="264"/>
      <c r="U217" s="264"/>
      <c r="V217" s="264"/>
      <c r="W217" s="264"/>
      <c r="X217" s="264"/>
      <c r="Y217" s="264"/>
      <c r="Z217" s="264"/>
      <c r="AA217" s="264"/>
      <c r="AB217" s="264"/>
      <c r="AC217" s="264"/>
    </row>
    <row r="218" spans="1:29" s="265" customFormat="1" x14ac:dyDescent="0.25">
      <c r="A218" s="263"/>
      <c r="B218" s="264"/>
      <c r="E218" s="264"/>
      <c r="G218" s="264"/>
      <c r="H218" s="264"/>
      <c r="I218" s="264"/>
      <c r="J218" s="264"/>
      <c r="K218" s="264"/>
      <c r="L218" s="264"/>
      <c r="M218" s="264"/>
      <c r="N218" s="264"/>
      <c r="O218" s="264"/>
      <c r="R218" s="264"/>
      <c r="S218" s="264"/>
      <c r="T218" s="264"/>
      <c r="U218" s="264"/>
      <c r="V218" s="264"/>
      <c r="W218" s="264"/>
      <c r="X218" s="264"/>
      <c r="Y218" s="264"/>
      <c r="Z218" s="264"/>
      <c r="AA218" s="264"/>
      <c r="AB218" s="264"/>
      <c r="AC218" s="264"/>
    </row>
    <row r="219" spans="1:29" s="265" customFormat="1" x14ac:dyDescent="0.25">
      <c r="A219" s="263"/>
      <c r="B219" s="264"/>
      <c r="E219" s="264"/>
      <c r="G219" s="264"/>
      <c r="H219" s="264"/>
      <c r="I219" s="264"/>
      <c r="J219" s="264"/>
      <c r="K219" s="264"/>
      <c r="L219" s="264"/>
      <c r="M219" s="264"/>
      <c r="N219" s="264"/>
      <c r="O219" s="264"/>
      <c r="R219" s="264"/>
      <c r="S219" s="264"/>
      <c r="T219" s="264"/>
      <c r="U219" s="264"/>
      <c r="V219" s="264"/>
      <c r="W219" s="264"/>
      <c r="X219" s="264"/>
      <c r="Y219" s="264"/>
      <c r="Z219" s="264"/>
      <c r="AA219" s="264"/>
      <c r="AB219" s="264"/>
      <c r="AC219" s="264"/>
    </row>
    <row r="220" spans="1:29" s="265" customFormat="1" x14ac:dyDescent="0.25">
      <c r="A220" s="263"/>
      <c r="B220" s="264"/>
      <c r="E220" s="264"/>
      <c r="G220" s="264"/>
      <c r="H220" s="264"/>
      <c r="I220" s="264"/>
      <c r="J220" s="264"/>
      <c r="K220" s="264"/>
      <c r="L220" s="264"/>
      <c r="M220" s="264"/>
      <c r="N220" s="264"/>
      <c r="O220" s="264"/>
      <c r="R220" s="264"/>
      <c r="S220" s="264"/>
      <c r="T220" s="264"/>
      <c r="U220" s="264"/>
      <c r="V220" s="264"/>
      <c r="W220" s="264"/>
      <c r="X220" s="264"/>
      <c r="Y220" s="264"/>
      <c r="Z220" s="264"/>
      <c r="AA220" s="264"/>
      <c r="AB220" s="264"/>
      <c r="AC220" s="264"/>
    </row>
    <row r="221" spans="1:29" s="265" customFormat="1" x14ac:dyDescent="0.25">
      <c r="A221" s="263"/>
      <c r="B221" s="264"/>
      <c r="E221" s="264"/>
      <c r="G221" s="264"/>
      <c r="H221" s="264"/>
      <c r="I221" s="264"/>
      <c r="J221" s="264"/>
      <c r="K221" s="264"/>
      <c r="L221" s="264"/>
      <c r="M221" s="264"/>
      <c r="N221" s="264"/>
      <c r="O221" s="264"/>
      <c r="R221" s="264"/>
      <c r="S221" s="264"/>
      <c r="T221" s="264"/>
      <c r="U221" s="264"/>
      <c r="V221" s="264"/>
      <c r="W221" s="264"/>
      <c r="X221" s="264"/>
      <c r="Y221" s="264"/>
      <c r="Z221" s="264"/>
      <c r="AA221" s="264"/>
      <c r="AB221" s="264"/>
      <c r="AC221" s="264"/>
    </row>
    <row r="222" spans="1:29" s="265" customFormat="1" x14ac:dyDescent="0.25">
      <c r="A222" s="263"/>
      <c r="B222" s="264"/>
      <c r="E222" s="264"/>
      <c r="G222" s="264"/>
      <c r="H222" s="264"/>
      <c r="I222" s="264"/>
      <c r="J222" s="264"/>
      <c r="K222" s="264"/>
      <c r="L222" s="264"/>
      <c r="M222" s="264"/>
      <c r="N222" s="264"/>
      <c r="O222" s="264"/>
      <c r="R222" s="264"/>
      <c r="S222" s="264"/>
      <c r="T222" s="264"/>
      <c r="U222" s="264"/>
      <c r="V222" s="264"/>
      <c r="W222" s="264"/>
      <c r="X222" s="264"/>
      <c r="Y222" s="264"/>
      <c r="Z222" s="264"/>
      <c r="AA222" s="264"/>
      <c r="AB222" s="264"/>
      <c r="AC222" s="264"/>
    </row>
    <row r="223" spans="1:29" s="265" customFormat="1" x14ac:dyDescent="0.25">
      <c r="A223" s="263"/>
      <c r="B223" s="264"/>
      <c r="E223" s="264"/>
      <c r="G223" s="264"/>
      <c r="H223" s="264"/>
      <c r="I223" s="264"/>
      <c r="J223" s="264"/>
      <c r="K223" s="264"/>
      <c r="L223" s="264"/>
      <c r="M223" s="264"/>
      <c r="N223" s="264"/>
      <c r="O223" s="264"/>
      <c r="R223" s="264"/>
      <c r="S223" s="264"/>
      <c r="T223" s="264"/>
      <c r="U223" s="264"/>
      <c r="V223" s="264"/>
      <c r="W223" s="264"/>
      <c r="X223" s="264"/>
      <c r="Y223" s="264"/>
      <c r="Z223" s="264"/>
      <c r="AA223" s="264"/>
      <c r="AB223" s="264"/>
      <c r="AC223" s="264"/>
    </row>
    <row r="224" spans="1:29" s="265" customFormat="1" x14ac:dyDescent="0.25">
      <c r="A224" s="263"/>
      <c r="B224" s="264"/>
      <c r="E224" s="264"/>
      <c r="G224" s="264"/>
      <c r="H224" s="264"/>
      <c r="I224" s="264"/>
      <c r="J224" s="264"/>
      <c r="K224" s="264"/>
      <c r="L224" s="264"/>
      <c r="M224" s="264"/>
      <c r="N224" s="264"/>
      <c r="O224" s="264"/>
      <c r="R224" s="264"/>
      <c r="S224" s="264"/>
      <c r="T224" s="264"/>
      <c r="U224" s="264"/>
      <c r="V224" s="264"/>
      <c r="W224" s="264"/>
      <c r="X224" s="264"/>
      <c r="Y224" s="264"/>
      <c r="Z224" s="264"/>
      <c r="AA224" s="264"/>
      <c r="AB224" s="264"/>
      <c r="AC224" s="264"/>
    </row>
    <row r="225" spans="1:29" s="265" customFormat="1" x14ac:dyDescent="0.25">
      <c r="A225" s="263"/>
      <c r="B225" s="264"/>
      <c r="E225" s="264"/>
      <c r="G225" s="264"/>
      <c r="H225" s="264"/>
      <c r="I225" s="264"/>
      <c r="J225" s="264"/>
      <c r="K225" s="264"/>
      <c r="L225" s="264"/>
      <c r="M225" s="264"/>
      <c r="N225" s="264"/>
      <c r="O225" s="264"/>
      <c r="R225" s="264"/>
      <c r="S225" s="264"/>
      <c r="T225" s="264"/>
      <c r="U225" s="264"/>
      <c r="V225" s="264"/>
      <c r="W225" s="264"/>
      <c r="X225" s="264"/>
      <c r="Y225" s="264"/>
      <c r="Z225" s="264"/>
      <c r="AA225" s="264"/>
      <c r="AB225" s="264"/>
      <c r="AC225" s="264"/>
    </row>
    <row r="226" spans="1:29" s="265" customFormat="1" x14ac:dyDescent="0.25">
      <c r="A226" s="263"/>
      <c r="B226" s="264"/>
      <c r="E226" s="264"/>
      <c r="G226" s="264"/>
      <c r="H226" s="264"/>
      <c r="I226" s="264"/>
      <c r="J226" s="264"/>
      <c r="K226" s="264"/>
      <c r="L226" s="264"/>
      <c r="M226" s="264"/>
      <c r="N226" s="264"/>
      <c r="O226" s="264"/>
      <c r="R226" s="264"/>
      <c r="S226" s="264"/>
      <c r="T226" s="264"/>
      <c r="U226" s="264"/>
      <c r="V226" s="264"/>
      <c r="W226" s="264"/>
      <c r="X226" s="264"/>
      <c r="Y226" s="264"/>
      <c r="Z226" s="264"/>
      <c r="AA226" s="264"/>
      <c r="AB226" s="264"/>
      <c r="AC226" s="264"/>
    </row>
    <row r="227" spans="1:29" s="265" customFormat="1" x14ac:dyDescent="0.25">
      <c r="A227" s="263"/>
      <c r="B227" s="264"/>
      <c r="E227" s="264"/>
      <c r="G227" s="264"/>
      <c r="H227" s="264"/>
      <c r="I227" s="264"/>
      <c r="J227" s="264"/>
      <c r="K227" s="264"/>
      <c r="L227" s="264"/>
      <c r="M227" s="264"/>
      <c r="N227" s="264"/>
      <c r="O227" s="264"/>
      <c r="R227" s="264"/>
      <c r="S227" s="264"/>
      <c r="T227" s="264"/>
      <c r="U227" s="264"/>
      <c r="V227" s="264"/>
      <c r="W227" s="264"/>
      <c r="X227" s="264"/>
      <c r="Y227" s="264"/>
      <c r="Z227" s="264"/>
      <c r="AA227" s="264"/>
      <c r="AB227" s="264"/>
      <c r="AC227" s="264"/>
    </row>
    <row r="228" spans="1:29" s="265" customFormat="1" x14ac:dyDescent="0.25">
      <c r="A228" s="263"/>
      <c r="B228" s="264"/>
      <c r="E228" s="264"/>
      <c r="G228" s="264"/>
      <c r="H228" s="264"/>
      <c r="I228" s="264"/>
      <c r="J228" s="264"/>
      <c r="K228" s="264"/>
      <c r="L228" s="264"/>
      <c r="M228" s="264"/>
      <c r="N228" s="264"/>
      <c r="O228" s="264"/>
      <c r="R228" s="264"/>
      <c r="S228" s="264"/>
      <c r="T228" s="264"/>
      <c r="U228" s="264"/>
      <c r="V228" s="264"/>
      <c r="W228" s="264"/>
      <c r="X228" s="264"/>
      <c r="Y228" s="264"/>
      <c r="Z228" s="264"/>
      <c r="AA228" s="264"/>
      <c r="AB228" s="264"/>
      <c r="AC228" s="264"/>
    </row>
    <row r="229" spans="1:29" s="265" customFormat="1" x14ac:dyDescent="0.25">
      <c r="A229" s="263"/>
      <c r="B229" s="264"/>
      <c r="E229" s="264"/>
      <c r="G229" s="264"/>
      <c r="H229" s="264"/>
      <c r="I229" s="264"/>
      <c r="J229" s="264"/>
      <c r="K229" s="264"/>
      <c r="L229" s="264"/>
      <c r="M229" s="264"/>
      <c r="N229" s="264"/>
      <c r="O229" s="264"/>
      <c r="R229" s="264"/>
      <c r="S229" s="264"/>
      <c r="T229" s="264"/>
      <c r="U229" s="264"/>
      <c r="V229" s="264"/>
      <c r="W229" s="264"/>
      <c r="X229" s="264"/>
      <c r="Y229" s="264"/>
      <c r="Z229" s="264"/>
      <c r="AA229" s="264"/>
      <c r="AB229" s="264"/>
      <c r="AC229" s="264"/>
    </row>
    <row r="230" spans="1:29" s="265" customFormat="1" x14ac:dyDescent="0.25">
      <c r="A230" s="263"/>
      <c r="B230" s="264"/>
      <c r="E230" s="264"/>
      <c r="G230" s="264"/>
      <c r="H230" s="264"/>
      <c r="I230" s="264"/>
      <c r="J230" s="264"/>
      <c r="K230" s="264"/>
      <c r="L230" s="264"/>
      <c r="M230" s="264"/>
      <c r="N230" s="264"/>
      <c r="O230" s="264"/>
      <c r="R230" s="264"/>
      <c r="S230" s="264"/>
      <c r="T230" s="264"/>
      <c r="U230" s="264"/>
      <c r="V230" s="264"/>
      <c r="W230" s="264"/>
      <c r="X230" s="264"/>
      <c r="Y230" s="264"/>
      <c r="Z230" s="264"/>
      <c r="AA230" s="264"/>
      <c r="AB230" s="264"/>
      <c r="AC230" s="264"/>
    </row>
    <row r="231" spans="1:29" s="265" customFormat="1" x14ac:dyDescent="0.25">
      <c r="A231" s="263"/>
      <c r="B231" s="264"/>
      <c r="E231" s="264"/>
      <c r="G231" s="264"/>
      <c r="H231" s="264"/>
      <c r="I231" s="264"/>
      <c r="J231" s="264"/>
      <c r="K231" s="264"/>
      <c r="L231" s="264"/>
      <c r="M231" s="264"/>
      <c r="N231" s="264"/>
      <c r="O231" s="264"/>
      <c r="R231" s="264"/>
      <c r="S231" s="264"/>
      <c r="T231" s="264"/>
      <c r="U231" s="264"/>
      <c r="V231" s="264"/>
      <c r="W231" s="264"/>
      <c r="X231" s="264"/>
      <c r="Y231" s="264"/>
      <c r="Z231" s="264"/>
      <c r="AA231" s="264"/>
      <c r="AB231" s="264"/>
      <c r="AC231" s="264"/>
    </row>
    <row r="232" spans="1:29" s="265" customFormat="1" x14ac:dyDescent="0.25">
      <c r="A232" s="263"/>
      <c r="B232" s="264"/>
      <c r="E232" s="264"/>
      <c r="G232" s="264"/>
      <c r="H232" s="264"/>
      <c r="I232" s="264"/>
      <c r="J232" s="264"/>
      <c r="K232" s="264"/>
      <c r="L232" s="264"/>
      <c r="M232" s="264"/>
      <c r="N232" s="264"/>
      <c r="O232" s="264"/>
      <c r="R232" s="264"/>
      <c r="S232" s="264"/>
      <c r="T232" s="264"/>
      <c r="U232" s="264"/>
      <c r="V232" s="264"/>
      <c r="W232" s="264"/>
      <c r="X232" s="264"/>
      <c r="Y232" s="264"/>
      <c r="Z232" s="264"/>
      <c r="AA232" s="264"/>
      <c r="AB232" s="264"/>
      <c r="AC232" s="264"/>
    </row>
    <row r="233" spans="1:29" s="265" customFormat="1" x14ac:dyDescent="0.25">
      <c r="A233" s="263"/>
      <c r="B233" s="264"/>
      <c r="E233" s="264"/>
      <c r="G233" s="264"/>
      <c r="H233" s="264"/>
      <c r="I233" s="264"/>
      <c r="J233" s="264"/>
      <c r="K233" s="264"/>
      <c r="L233" s="264"/>
      <c r="M233" s="264"/>
      <c r="N233" s="264"/>
      <c r="O233" s="264"/>
      <c r="R233" s="264"/>
      <c r="S233" s="264"/>
      <c r="T233" s="264"/>
      <c r="U233" s="264"/>
      <c r="V233" s="264"/>
      <c r="W233" s="264"/>
      <c r="X233" s="264"/>
      <c r="Y233" s="264"/>
      <c r="Z233" s="264"/>
      <c r="AA233" s="264"/>
      <c r="AB233" s="264"/>
      <c r="AC233" s="264"/>
    </row>
    <row r="234" spans="1:29" s="265" customFormat="1" x14ac:dyDescent="0.25">
      <c r="A234" s="263"/>
      <c r="B234" s="264"/>
      <c r="E234" s="264"/>
      <c r="G234" s="264"/>
      <c r="H234" s="264"/>
      <c r="I234" s="264"/>
      <c r="J234" s="264"/>
      <c r="K234" s="264"/>
      <c r="L234" s="264"/>
      <c r="M234" s="264"/>
      <c r="N234" s="264"/>
      <c r="O234" s="264"/>
      <c r="R234" s="264"/>
      <c r="S234" s="264"/>
      <c r="T234" s="264"/>
      <c r="U234" s="264"/>
      <c r="V234" s="264"/>
      <c r="W234" s="264"/>
      <c r="X234" s="264"/>
      <c r="Y234" s="264"/>
      <c r="Z234" s="264"/>
      <c r="AA234" s="264"/>
      <c r="AB234" s="264"/>
      <c r="AC234" s="264"/>
    </row>
    <row r="235" spans="1:29" s="265" customFormat="1" x14ac:dyDescent="0.25">
      <c r="A235" s="263"/>
      <c r="B235" s="264"/>
      <c r="E235" s="264"/>
      <c r="G235" s="264"/>
      <c r="H235" s="264"/>
      <c r="I235" s="264"/>
      <c r="J235" s="264"/>
      <c r="K235" s="264"/>
      <c r="L235" s="264"/>
      <c r="M235" s="264"/>
      <c r="N235" s="264"/>
      <c r="O235" s="264"/>
      <c r="R235" s="264"/>
      <c r="S235" s="264"/>
      <c r="T235" s="264"/>
      <c r="U235" s="264"/>
      <c r="V235" s="264"/>
      <c r="W235" s="264"/>
      <c r="X235" s="264"/>
      <c r="Y235" s="264"/>
      <c r="Z235" s="264"/>
      <c r="AA235" s="264"/>
      <c r="AB235" s="264"/>
      <c r="AC235" s="264"/>
    </row>
    <row r="236" spans="1:29" s="265" customFormat="1" x14ac:dyDescent="0.25">
      <c r="A236" s="263"/>
      <c r="B236" s="264"/>
      <c r="E236" s="264"/>
      <c r="G236" s="264"/>
      <c r="H236" s="264"/>
      <c r="I236" s="264"/>
      <c r="J236" s="264"/>
      <c r="K236" s="264"/>
      <c r="L236" s="264"/>
      <c r="M236" s="264"/>
      <c r="N236" s="264"/>
      <c r="O236" s="264"/>
      <c r="R236" s="264"/>
      <c r="S236" s="264"/>
      <c r="T236" s="264"/>
      <c r="U236" s="264"/>
      <c r="V236" s="264"/>
      <c r="W236" s="264"/>
      <c r="X236" s="264"/>
      <c r="Y236" s="264"/>
      <c r="Z236" s="264"/>
      <c r="AA236" s="264"/>
      <c r="AB236" s="264"/>
      <c r="AC236" s="264"/>
    </row>
    <row r="237" spans="1:29" s="265" customFormat="1" x14ac:dyDescent="0.25">
      <c r="A237" s="263"/>
      <c r="B237" s="264"/>
      <c r="E237" s="264"/>
      <c r="G237" s="264"/>
      <c r="H237" s="264"/>
      <c r="I237" s="264"/>
      <c r="J237" s="264"/>
      <c r="K237" s="264"/>
      <c r="L237" s="264"/>
      <c r="M237" s="264"/>
      <c r="N237" s="264"/>
      <c r="O237" s="264"/>
      <c r="R237" s="264"/>
      <c r="S237" s="264"/>
      <c r="T237" s="264"/>
      <c r="U237" s="264"/>
      <c r="V237" s="264"/>
      <c r="W237" s="264"/>
      <c r="X237" s="264"/>
      <c r="Y237" s="264"/>
      <c r="Z237" s="264"/>
      <c r="AA237" s="264"/>
      <c r="AB237" s="264"/>
      <c r="AC237" s="264"/>
    </row>
    <row r="238" spans="1:29" s="265" customFormat="1" x14ac:dyDescent="0.25">
      <c r="A238" s="263"/>
      <c r="B238" s="264"/>
      <c r="E238" s="264"/>
      <c r="G238" s="264"/>
      <c r="H238" s="264"/>
      <c r="I238" s="264"/>
      <c r="J238" s="264"/>
      <c r="K238" s="264"/>
      <c r="L238" s="264"/>
      <c r="M238" s="264"/>
      <c r="N238" s="264"/>
      <c r="O238" s="264"/>
      <c r="R238" s="264"/>
      <c r="S238" s="264"/>
      <c r="T238" s="264"/>
      <c r="U238" s="264"/>
      <c r="V238" s="264"/>
      <c r="W238" s="264"/>
      <c r="X238" s="264"/>
      <c r="Y238" s="264"/>
      <c r="Z238" s="264"/>
      <c r="AA238" s="264"/>
      <c r="AB238" s="264"/>
      <c r="AC238" s="264"/>
    </row>
    <row r="239" spans="1:29" s="265" customFormat="1" x14ac:dyDescent="0.25">
      <c r="A239" s="263"/>
      <c r="B239" s="264"/>
      <c r="E239" s="264"/>
      <c r="G239" s="264"/>
      <c r="H239" s="264"/>
      <c r="I239" s="264"/>
      <c r="J239" s="264"/>
      <c r="K239" s="264"/>
      <c r="L239" s="264"/>
      <c r="M239" s="264"/>
      <c r="N239" s="264"/>
      <c r="O239" s="264"/>
      <c r="R239" s="264"/>
      <c r="S239" s="264"/>
      <c r="T239" s="264"/>
      <c r="U239" s="264"/>
      <c r="V239" s="264"/>
      <c r="W239" s="264"/>
      <c r="X239" s="264"/>
      <c r="Y239" s="264"/>
      <c r="Z239" s="264"/>
      <c r="AA239" s="264"/>
      <c r="AB239" s="264"/>
      <c r="AC239" s="264"/>
    </row>
    <row r="240" spans="1:29" s="265" customFormat="1" x14ac:dyDescent="0.25">
      <c r="A240" s="263"/>
      <c r="B240" s="264"/>
      <c r="E240" s="264"/>
      <c r="G240" s="264"/>
      <c r="H240" s="264"/>
      <c r="I240" s="264"/>
      <c r="J240" s="264"/>
      <c r="K240" s="264"/>
      <c r="L240" s="264"/>
      <c r="M240" s="264"/>
      <c r="N240" s="264"/>
      <c r="O240" s="264"/>
      <c r="R240" s="264"/>
      <c r="S240" s="264"/>
      <c r="T240" s="264"/>
      <c r="U240" s="264"/>
      <c r="V240" s="264"/>
      <c r="W240" s="264"/>
      <c r="X240" s="264"/>
      <c r="Y240" s="264"/>
      <c r="Z240" s="264"/>
      <c r="AA240" s="264"/>
      <c r="AB240" s="264"/>
      <c r="AC240" s="264"/>
    </row>
    <row r="241" spans="1:29" s="265" customFormat="1" x14ac:dyDescent="0.25">
      <c r="A241" s="263"/>
      <c r="B241" s="264"/>
      <c r="E241" s="264"/>
      <c r="G241" s="264"/>
      <c r="H241" s="264"/>
      <c r="I241" s="264"/>
      <c r="J241" s="264"/>
      <c r="K241" s="264"/>
      <c r="L241" s="264"/>
      <c r="M241" s="264"/>
      <c r="N241" s="264"/>
      <c r="O241" s="264"/>
      <c r="R241" s="264"/>
      <c r="S241" s="264"/>
      <c r="T241" s="264"/>
      <c r="U241" s="264"/>
      <c r="V241" s="264"/>
      <c r="W241" s="264"/>
      <c r="X241" s="264"/>
      <c r="Y241" s="264"/>
      <c r="Z241" s="264"/>
      <c r="AA241" s="264"/>
      <c r="AB241" s="264"/>
      <c r="AC241" s="264"/>
    </row>
    <row r="242" spans="1:29" s="265" customFormat="1" x14ac:dyDescent="0.25">
      <c r="A242" s="263"/>
      <c r="B242" s="264"/>
      <c r="E242" s="264"/>
      <c r="G242" s="264"/>
      <c r="H242" s="264"/>
      <c r="I242" s="264"/>
      <c r="J242" s="264"/>
      <c r="K242" s="264"/>
      <c r="L242" s="264"/>
      <c r="M242" s="264"/>
      <c r="N242" s="264"/>
      <c r="O242" s="264"/>
      <c r="R242" s="264"/>
      <c r="S242" s="264"/>
      <c r="T242" s="264"/>
      <c r="U242" s="264"/>
      <c r="V242" s="264"/>
      <c r="W242" s="264"/>
      <c r="X242" s="264"/>
      <c r="Y242" s="264"/>
      <c r="Z242" s="264"/>
      <c r="AA242" s="264"/>
      <c r="AB242" s="264"/>
      <c r="AC242" s="264"/>
    </row>
    <row r="243" spans="1:29" s="265" customFormat="1" x14ac:dyDescent="0.25">
      <c r="A243" s="263"/>
      <c r="B243" s="264"/>
      <c r="E243" s="264"/>
      <c r="G243" s="264"/>
      <c r="H243" s="264"/>
      <c r="I243" s="264"/>
      <c r="J243" s="264"/>
      <c r="K243" s="264"/>
      <c r="L243" s="264"/>
      <c r="M243" s="264"/>
      <c r="N243" s="264"/>
      <c r="O243" s="264"/>
      <c r="R243" s="264"/>
      <c r="S243" s="264"/>
      <c r="T243" s="264"/>
      <c r="U243" s="264"/>
      <c r="V243" s="264"/>
      <c r="W243" s="264"/>
      <c r="X243" s="264"/>
      <c r="Y243" s="264"/>
      <c r="Z243" s="264"/>
      <c r="AA243" s="264"/>
      <c r="AB243" s="264"/>
      <c r="AC243" s="264"/>
    </row>
    <row r="244" spans="1:29" s="265" customFormat="1" x14ac:dyDescent="0.25">
      <c r="A244" s="263"/>
      <c r="B244" s="264"/>
      <c r="E244" s="264"/>
      <c r="G244" s="264"/>
      <c r="H244" s="264"/>
      <c r="I244" s="264"/>
      <c r="J244" s="264"/>
      <c r="K244" s="264"/>
      <c r="L244" s="264"/>
      <c r="M244" s="264"/>
      <c r="N244" s="264"/>
      <c r="O244" s="264"/>
      <c r="R244" s="264"/>
      <c r="S244" s="264"/>
      <c r="T244" s="264"/>
      <c r="U244" s="264"/>
      <c r="V244" s="264"/>
      <c r="W244" s="264"/>
      <c r="X244" s="264"/>
      <c r="Y244" s="264"/>
      <c r="Z244" s="264"/>
      <c r="AA244" s="264"/>
      <c r="AB244" s="264"/>
      <c r="AC244" s="264"/>
    </row>
    <row r="245" spans="1:29" s="265" customFormat="1" x14ac:dyDescent="0.25">
      <c r="A245" s="263"/>
      <c r="B245" s="264"/>
      <c r="E245" s="264"/>
      <c r="G245" s="264"/>
      <c r="H245" s="264"/>
      <c r="I245" s="264"/>
      <c r="J245" s="264"/>
      <c r="K245" s="264"/>
      <c r="L245" s="264"/>
      <c r="M245" s="264"/>
      <c r="N245" s="264"/>
      <c r="O245" s="264"/>
      <c r="R245" s="264"/>
      <c r="S245" s="264"/>
      <c r="T245" s="264"/>
      <c r="U245" s="264"/>
      <c r="V245" s="264"/>
      <c r="W245" s="264"/>
      <c r="X245" s="264"/>
      <c r="Y245" s="264"/>
      <c r="Z245" s="264"/>
      <c r="AA245" s="264"/>
      <c r="AB245" s="264"/>
      <c r="AC245" s="264"/>
    </row>
    <row r="246" spans="1:29" s="265" customFormat="1" x14ac:dyDescent="0.25">
      <c r="A246" s="263"/>
      <c r="B246" s="264"/>
      <c r="E246" s="264"/>
      <c r="G246" s="264"/>
      <c r="H246" s="264"/>
      <c r="I246" s="264"/>
      <c r="J246" s="264"/>
      <c r="K246" s="264"/>
      <c r="L246" s="264"/>
      <c r="M246" s="264"/>
      <c r="N246" s="264"/>
      <c r="O246" s="264"/>
      <c r="R246" s="264"/>
      <c r="S246" s="264"/>
      <c r="T246" s="264"/>
      <c r="U246" s="264"/>
      <c r="V246" s="264"/>
      <c r="W246" s="264"/>
      <c r="X246" s="264"/>
      <c r="Y246" s="264"/>
      <c r="Z246" s="264"/>
      <c r="AA246" s="264"/>
      <c r="AB246" s="264"/>
      <c r="AC246" s="264"/>
    </row>
    <row r="247" spans="1:29" s="265" customFormat="1" x14ac:dyDescent="0.25">
      <c r="A247" s="263"/>
      <c r="B247" s="264"/>
      <c r="E247" s="264"/>
      <c r="G247" s="264"/>
      <c r="H247" s="264"/>
      <c r="I247" s="264"/>
      <c r="J247" s="264"/>
      <c r="K247" s="264"/>
      <c r="L247" s="264"/>
      <c r="M247" s="264"/>
      <c r="N247" s="264"/>
      <c r="O247" s="264"/>
      <c r="R247" s="264"/>
      <c r="S247" s="264"/>
      <c r="T247" s="264"/>
      <c r="U247" s="264"/>
      <c r="V247" s="264"/>
      <c r="W247" s="264"/>
      <c r="X247" s="264"/>
      <c r="Y247" s="264"/>
      <c r="Z247" s="264"/>
      <c r="AA247" s="264"/>
      <c r="AB247" s="264"/>
      <c r="AC247" s="264"/>
    </row>
    <row r="248" spans="1:29" s="265" customFormat="1" x14ac:dyDescent="0.25">
      <c r="A248" s="263"/>
      <c r="B248" s="264"/>
      <c r="E248" s="264"/>
      <c r="G248" s="264"/>
      <c r="H248" s="264"/>
      <c r="I248" s="264"/>
      <c r="J248" s="264"/>
      <c r="K248" s="264"/>
      <c r="L248" s="264"/>
      <c r="M248" s="264"/>
      <c r="N248" s="264"/>
      <c r="O248" s="264"/>
      <c r="R248" s="264"/>
      <c r="S248" s="264"/>
      <c r="T248" s="264"/>
      <c r="U248" s="264"/>
      <c r="V248" s="264"/>
      <c r="W248" s="264"/>
      <c r="X248" s="264"/>
      <c r="Y248" s="264"/>
      <c r="Z248" s="264"/>
      <c r="AA248" s="264"/>
      <c r="AB248" s="264"/>
      <c r="AC248" s="264"/>
    </row>
    <row r="249" spans="1:29" s="265" customFormat="1" x14ac:dyDescent="0.25">
      <c r="A249" s="263"/>
      <c r="B249" s="264"/>
      <c r="E249" s="264"/>
      <c r="G249" s="264"/>
      <c r="H249" s="264"/>
      <c r="I249" s="264"/>
      <c r="J249" s="264"/>
      <c r="K249" s="264"/>
      <c r="L249" s="264"/>
      <c r="M249" s="264"/>
      <c r="N249" s="264"/>
      <c r="O249" s="264"/>
      <c r="R249" s="264"/>
      <c r="S249" s="264"/>
      <c r="T249" s="264"/>
      <c r="U249" s="264"/>
      <c r="V249" s="264"/>
      <c r="W249" s="264"/>
      <c r="X249" s="264"/>
      <c r="Y249" s="264"/>
      <c r="Z249" s="264"/>
      <c r="AA249" s="264"/>
      <c r="AB249" s="264"/>
      <c r="AC249" s="264"/>
    </row>
    <row r="250" spans="1:29" s="265" customFormat="1" x14ac:dyDescent="0.25">
      <c r="A250" s="263"/>
      <c r="B250" s="264"/>
      <c r="E250" s="264"/>
      <c r="G250" s="264"/>
      <c r="H250" s="264"/>
      <c r="I250" s="264"/>
      <c r="J250" s="264"/>
      <c r="K250" s="264"/>
      <c r="L250" s="264"/>
      <c r="M250" s="264"/>
      <c r="N250" s="264"/>
      <c r="O250" s="264"/>
      <c r="R250" s="264"/>
      <c r="S250" s="264"/>
      <c r="T250" s="264"/>
      <c r="U250" s="264"/>
      <c r="V250" s="264"/>
      <c r="W250" s="264"/>
      <c r="X250" s="264"/>
      <c r="Y250" s="264"/>
      <c r="Z250" s="264"/>
      <c r="AA250" s="264"/>
      <c r="AB250" s="264"/>
      <c r="AC250" s="264"/>
    </row>
    <row r="251" spans="1:29" s="265" customFormat="1" x14ac:dyDescent="0.25">
      <c r="A251" s="263"/>
      <c r="B251" s="264"/>
      <c r="E251" s="264"/>
      <c r="G251" s="264"/>
      <c r="H251" s="264"/>
      <c r="I251" s="264"/>
      <c r="J251" s="264"/>
      <c r="K251" s="264"/>
      <c r="L251" s="264"/>
      <c r="M251" s="264"/>
      <c r="N251" s="264"/>
      <c r="O251" s="264"/>
      <c r="R251" s="264"/>
      <c r="S251" s="264"/>
      <c r="T251" s="264"/>
      <c r="U251" s="264"/>
      <c r="V251" s="264"/>
      <c r="W251" s="264"/>
      <c r="X251" s="264"/>
      <c r="Y251" s="264"/>
      <c r="Z251" s="264"/>
      <c r="AA251" s="264"/>
      <c r="AB251" s="264"/>
      <c r="AC251" s="264"/>
    </row>
    <row r="252" spans="1:29" s="265" customFormat="1" x14ac:dyDescent="0.25">
      <c r="A252" s="263"/>
      <c r="B252" s="264"/>
      <c r="E252" s="264"/>
      <c r="G252" s="264"/>
      <c r="H252" s="264"/>
      <c r="I252" s="264"/>
      <c r="J252" s="264"/>
      <c r="K252" s="264"/>
      <c r="L252" s="264"/>
      <c r="M252" s="264"/>
      <c r="N252" s="264"/>
      <c r="O252" s="264"/>
      <c r="R252" s="264"/>
      <c r="S252" s="264"/>
      <c r="T252" s="264"/>
      <c r="U252" s="264"/>
      <c r="V252" s="264"/>
      <c r="W252" s="264"/>
      <c r="X252" s="264"/>
      <c r="Y252" s="264"/>
      <c r="Z252" s="264"/>
      <c r="AA252" s="264"/>
      <c r="AB252" s="264"/>
      <c r="AC252" s="264"/>
    </row>
    <row r="253" spans="1:29" s="265" customFormat="1" x14ac:dyDescent="0.25">
      <c r="A253" s="263"/>
      <c r="B253" s="264"/>
      <c r="E253" s="264"/>
      <c r="G253" s="264"/>
      <c r="H253" s="264"/>
      <c r="I253" s="264"/>
      <c r="J253" s="264"/>
      <c r="K253" s="264"/>
      <c r="L253" s="264"/>
      <c r="M253" s="264"/>
      <c r="N253" s="264"/>
      <c r="O253" s="264"/>
      <c r="R253" s="264"/>
      <c r="S253" s="264"/>
      <c r="T253" s="264"/>
      <c r="U253" s="264"/>
      <c r="V253" s="264"/>
      <c r="W253" s="264"/>
      <c r="X253" s="264"/>
      <c r="Y253" s="264"/>
      <c r="Z253" s="264"/>
      <c r="AA253" s="264"/>
      <c r="AB253" s="264"/>
      <c r="AC253" s="264"/>
    </row>
    <row r="254" spans="1:29" s="265" customFormat="1" x14ac:dyDescent="0.25">
      <c r="A254" s="263"/>
      <c r="B254" s="264"/>
      <c r="E254" s="264"/>
      <c r="G254" s="264"/>
      <c r="H254" s="264"/>
      <c r="I254" s="264"/>
      <c r="J254" s="264"/>
      <c r="K254" s="264"/>
      <c r="L254" s="264"/>
      <c r="M254" s="264"/>
      <c r="N254" s="264"/>
      <c r="O254" s="264"/>
      <c r="R254" s="264"/>
      <c r="S254" s="264"/>
      <c r="T254" s="264"/>
      <c r="U254" s="264"/>
      <c r="V254" s="264"/>
      <c r="W254" s="264"/>
      <c r="X254" s="264"/>
      <c r="Y254" s="264"/>
      <c r="Z254" s="264"/>
      <c r="AA254" s="264"/>
      <c r="AB254" s="264"/>
      <c r="AC254" s="264"/>
    </row>
    <row r="255" spans="1:29" s="265" customFormat="1" x14ac:dyDescent="0.25">
      <c r="A255" s="263"/>
      <c r="B255" s="264"/>
      <c r="E255" s="264"/>
      <c r="G255" s="264"/>
      <c r="H255" s="264"/>
      <c r="I255" s="264"/>
      <c r="J255" s="264"/>
      <c r="K255" s="264"/>
      <c r="L255" s="264"/>
      <c r="M255" s="264"/>
      <c r="N255" s="264"/>
      <c r="O255" s="264"/>
      <c r="R255" s="264"/>
      <c r="S255" s="264"/>
      <c r="T255" s="264"/>
      <c r="U255" s="264"/>
      <c r="V255" s="264"/>
      <c r="W255" s="264"/>
      <c r="X255" s="264"/>
      <c r="Y255" s="264"/>
      <c r="Z255" s="264"/>
      <c r="AA255" s="264"/>
      <c r="AB255" s="264"/>
      <c r="AC255" s="264"/>
    </row>
    <row r="256" spans="1:29" s="265" customFormat="1" x14ac:dyDescent="0.25">
      <c r="A256" s="263"/>
      <c r="B256" s="264"/>
      <c r="E256" s="264"/>
      <c r="G256" s="264"/>
      <c r="H256" s="264"/>
      <c r="I256" s="264"/>
      <c r="J256" s="264"/>
      <c r="K256" s="264"/>
      <c r="L256" s="264"/>
      <c r="M256" s="264"/>
      <c r="N256" s="264"/>
      <c r="O256" s="264"/>
      <c r="R256" s="264"/>
      <c r="S256" s="264"/>
      <c r="T256" s="264"/>
      <c r="U256" s="264"/>
      <c r="V256" s="264"/>
      <c r="W256" s="264"/>
      <c r="X256" s="264"/>
      <c r="Y256" s="264"/>
      <c r="Z256" s="264"/>
      <c r="AA256" s="264"/>
      <c r="AB256" s="264"/>
      <c r="AC256" s="264"/>
    </row>
    <row r="257" spans="1:29" s="265" customFormat="1" x14ac:dyDescent="0.25">
      <c r="A257" s="263"/>
      <c r="B257" s="264"/>
      <c r="E257" s="264"/>
      <c r="G257" s="264"/>
      <c r="H257" s="264"/>
      <c r="I257" s="264"/>
      <c r="J257" s="264"/>
      <c r="K257" s="264"/>
      <c r="L257" s="264"/>
      <c r="M257" s="264"/>
      <c r="N257" s="264"/>
      <c r="O257" s="264"/>
      <c r="R257" s="264"/>
      <c r="S257" s="264"/>
      <c r="T257" s="264"/>
      <c r="U257" s="264"/>
      <c r="V257" s="264"/>
      <c r="W257" s="264"/>
      <c r="X257" s="264"/>
      <c r="Y257" s="264"/>
      <c r="Z257" s="264"/>
      <c r="AA257" s="264"/>
      <c r="AB257" s="264"/>
      <c r="AC257" s="264"/>
    </row>
    <row r="258" spans="1:29" s="265" customFormat="1" x14ac:dyDescent="0.25">
      <c r="A258" s="263"/>
      <c r="B258" s="264"/>
      <c r="E258" s="264"/>
      <c r="G258" s="264"/>
      <c r="H258" s="264"/>
      <c r="I258" s="264"/>
      <c r="J258" s="264"/>
      <c r="K258" s="264"/>
      <c r="L258" s="264"/>
      <c r="M258" s="264"/>
      <c r="N258" s="264"/>
      <c r="O258" s="264"/>
      <c r="R258" s="264"/>
      <c r="S258" s="264"/>
      <c r="T258" s="264"/>
      <c r="U258" s="264"/>
      <c r="V258" s="264"/>
      <c r="W258" s="264"/>
      <c r="X258" s="264"/>
      <c r="Y258" s="264"/>
      <c r="Z258" s="264"/>
      <c r="AA258" s="264"/>
      <c r="AB258" s="264"/>
      <c r="AC258" s="264"/>
    </row>
    <row r="259" spans="1:29" s="265" customFormat="1" x14ac:dyDescent="0.25">
      <c r="A259" s="263"/>
      <c r="B259" s="264"/>
      <c r="E259" s="264"/>
      <c r="G259" s="264"/>
      <c r="H259" s="264"/>
      <c r="I259" s="264"/>
      <c r="J259" s="264"/>
      <c r="K259" s="264"/>
      <c r="L259" s="264"/>
      <c r="M259" s="264"/>
      <c r="N259" s="264"/>
      <c r="O259" s="264"/>
      <c r="R259" s="264"/>
      <c r="S259" s="264"/>
      <c r="T259" s="264"/>
      <c r="U259" s="264"/>
      <c r="V259" s="264"/>
      <c r="W259" s="264"/>
      <c r="X259" s="264"/>
      <c r="Y259" s="264"/>
      <c r="Z259" s="264"/>
      <c r="AA259" s="264"/>
      <c r="AB259" s="264"/>
      <c r="AC259" s="264"/>
    </row>
    <row r="260" spans="1:29" s="265" customFormat="1" x14ac:dyDescent="0.25">
      <c r="A260" s="263"/>
      <c r="B260" s="264"/>
      <c r="E260" s="264"/>
      <c r="G260" s="264"/>
      <c r="H260" s="264"/>
      <c r="I260" s="264"/>
      <c r="J260" s="264"/>
      <c r="K260" s="264"/>
      <c r="L260" s="264"/>
      <c r="M260" s="264"/>
      <c r="N260" s="264"/>
      <c r="O260" s="264"/>
      <c r="R260" s="264"/>
      <c r="S260" s="264"/>
      <c r="T260" s="264"/>
      <c r="U260" s="264"/>
      <c r="V260" s="264"/>
      <c r="W260" s="264"/>
      <c r="X260" s="264"/>
      <c r="Y260" s="264"/>
      <c r="Z260" s="264"/>
      <c r="AA260" s="264"/>
      <c r="AB260" s="264"/>
      <c r="AC260" s="264"/>
    </row>
    <row r="261" spans="1:29" s="265" customFormat="1" x14ac:dyDescent="0.25">
      <c r="A261" s="263"/>
      <c r="B261" s="264"/>
      <c r="E261" s="264"/>
      <c r="G261" s="264"/>
      <c r="H261" s="264"/>
      <c r="I261" s="264"/>
      <c r="J261" s="264"/>
      <c r="K261" s="264"/>
      <c r="L261" s="264"/>
      <c r="M261" s="264"/>
      <c r="N261" s="264"/>
      <c r="O261" s="264"/>
      <c r="R261" s="264"/>
      <c r="S261" s="264"/>
      <c r="T261" s="264"/>
      <c r="U261" s="264"/>
      <c r="V261" s="264"/>
      <c r="W261" s="264"/>
      <c r="X261" s="264"/>
      <c r="Y261" s="264"/>
      <c r="Z261" s="264"/>
      <c r="AA261" s="264"/>
      <c r="AB261" s="264"/>
      <c r="AC261" s="264"/>
    </row>
    <row r="262" spans="1:29" s="265" customFormat="1" x14ac:dyDescent="0.25">
      <c r="A262" s="263"/>
      <c r="B262" s="264"/>
      <c r="E262" s="264"/>
      <c r="G262" s="264"/>
      <c r="H262" s="264"/>
      <c r="I262" s="264"/>
      <c r="J262" s="264"/>
      <c r="K262" s="264"/>
      <c r="L262" s="264"/>
      <c r="M262" s="264"/>
      <c r="N262" s="264"/>
      <c r="O262" s="264"/>
      <c r="R262" s="264"/>
      <c r="S262" s="264"/>
      <c r="T262" s="264"/>
      <c r="U262" s="264"/>
      <c r="V262" s="264"/>
      <c r="W262" s="264"/>
      <c r="X262" s="264"/>
      <c r="Y262" s="264"/>
      <c r="Z262" s="264"/>
      <c r="AA262" s="264"/>
      <c r="AB262" s="264"/>
      <c r="AC262" s="264"/>
    </row>
    <row r="263" spans="1:29" s="265" customFormat="1" x14ac:dyDescent="0.25">
      <c r="A263" s="263"/>
      <c r="B263" s="264"/>
      <c r="E263" s="264"/>
      <c r="G263" s="264"/>
      <c r="H263" s="264"/>
      <c r="I263" s="264"/>
      <c r="J263" s="264"/>
      <c r="K263" s="264"/>
      <c r="L263" s="264"/>
      <c r="M263" s="264"/>
      <c r="N263" s="264"/>
      <c r="O263" s="264"/>
      <c r="R263" s="264"/>
      <c r="S263" s="264"/>
      <c r="T263" s="264"/>
      <c r="U263" s="264"/>
      <c r="V263" s="264"/>
      <c r="W263" s="264"/>
      <c r="X263" s="264"/>
      <c r="Y263" s="264"/>
      <c r="Z263" s="264"/>
      <c r="AA263" s="264"/>
      <c r="AB263" s="264"/>
      <c r="AC263" s="264"/>
    </row>
    <row r="264" spans="1:29" s="265" customFormat="1" x14ac:dyDescent="0.25">
      <c r="A264" s="263"/>
      <c r="B264" s="264"/>
      <c r="E264" s="264"/>
      <c r="G264" s="264"/>
      <c r="H264" s="264"/>
      <c r="I264" s="264"/>
      <c r="J264" s="264"/>
      <c r="K264" s="264"/>
      <c r="L264" s="264"/>
      <c r="M264" s="264"/>
      <c r="N264" s="264"/>
      <c r="O264" s="264"/>
      <c r="R264" s="264"/>
      <c r="S264" s="264"/>
      <c r="T264" s="264"/>
      <c r="U264" s="264"/>
      <c r="V264" s="264"/>
      <c r="W264" s="264"/>
      <c r="X264" s="264"/>
      <c r="Y264" s="264"/>
      <c r="Z264" s="264"/>
      <c r="AA264" s="264"/>
      <c r="AB264" s="264"/>
      <c r="AC264" s="264"/>
    </row>
    <row r="265" spans="1:29" s="265" customFormat="1" x14ac:dyDescent="0.25">
      <c r="A265" s="263"/>
      <c r="B265" s="264"/>
      <c r="E265" s="264"/>
      <c r="G265" s="264"/>
      <c r="H265" s="264"/>
      <c r="I265" s="264"/>
      <c r="J265" s="264"/>
      <c r="K265" s="264"/>
      <c r="L265" s="264"/>
      <c r="M265" s="264"/>
      <c r="N265" s="264"/>
      <c r="O265" s="264"/>
      <c r="R265" s="264"/>
      <c r="S265" s="264"/>
      <c r="T265" s="264"/>
      <c r="U265" s="264"/>
      <c r="V265" s="264"/>
      <c r="W265" s="264"/>
      <c r="X265" s="264"/>
      <c r="Y265" s="264"/>
      <c r="Z265" s="264"/>
      <c r="AA265" s="264"/>
      <c r="AB265" s="264"/>
      <c r="AC265" s="264"/>
    </row>
    <row r="266" spans="1:29" s="265" customFormat="1" x14ac:dyDescent="0.25">
      <c r="A266" s="263"/>
      <c r="B266" s="264"/>
      <c r="E266" s="264"/>
      <c r="G266" s="264"/>
      <c r="H266" s="264"/>
      <c r="I266" s="264"/>
      <c r="J266" s="264"/>
      <c r="K266" s="264"/>
      <c r="L266" s="264"/>
      <c r="M266" s="264"/>
      <c r="N266" s="264"/>
      <c r="O266" s="264"/>
      <c r="R266" s="264"/>
      <c r="S266" s="264"/>
      <c r="T266" s="264"/>
      <c r="U266" s="264"/>
      <c r="V266" s="264"/>
      <c r="W266" s="264"/>
      <c r="X266" s="264"/>
      <c r="Y266" s="264"/>
      <c r="Z266" s="264"/>
      <c r="AA266" s="264"/>
      <c r="AB266" s="264"/>
      <c r="AC266" s="264"/>
    </row>
    <row r="267" spans="1:29" s="265" customFormat="1" x14ac:dyDescent="0.25">
      <c r="A267" s="263"/>
      <c r="B267" s="264"/>
      <c r="E267" s="264"/>
      <c r="G267" s="264"/>
      <c r="H267" s="264"/>
      <c r="I267" s="264"/>
      <c r="J267" s="264"/>
      <c r="K267" s="264"/>
      <c r="L267" s="264"/>
      <c r="M267" s="264"/>
      <c r="N267" s="264"/>
      <c r="O267" s="264"/>
      <c r="R267" s="264"/>
      <c r="S267" s="264"/>
      <c r="T267" s="264"/>
      <c r="U267" s="264"/>
      <c r="V267" s="264"/>
      <c r="W267" s="264"/>
      <c r="X267" s="264"/>
      <c r="Y267" s="264"/>
      <c r="Z267" s="264"/>
      <c r="AA267" s="264"/>
      <c r="AB267" s="264"/>
      <c r="AC267" s="264"/>
    </row>
    <row r="268" spans="1:29" s="265" customFormat="1" x14ac:dyDescent="0.25">
      <c r="A268" s="263"/>
      <c r="B268" s="264"/>
      <c r="E268" s="264"/>
      <c r="G268" s="264"/>
      <c r="H268" s="264"/>
      <c r="I268" s="264"/>
      <c r="J268" s="264"/>
      <c r="K268" s="264"/>
      <c r="L268" s="264"/>
      <c r="M268" s="264"/>
      <c r="N268" s="264"/>
      <c r="O268" s="264"/>
      <c r="R268" s="264"/>
      <c r="S268" s="264"/>
      <c r="T268" s="264"/>
      <c r="U268" s="264"/>
      <c r="V268" s="264"/>
      <c r="W268" s="264"/>
      <c r="X268" s="264"/>
      <c r="Y268" s="264"/>
      <c r="Z268" s="264"/>
      <c r="AA268" s="264"/>
      <c r="AB268" s="264"/>
      <c r="AC268" s="264"/>
    </row>
    <row r="269" spans="1:29" s="265" customFormat="1" x14ac:dyDescent="0.25">
      <c r="A269" s="263"/>
      <c r="B269" s="264"/>
      <c r="E269" s="264"/>
      <c r="G269" s="264"/>
      <c r="H269" s="264"/>
      <c r="I269" s="264"/>
      <c r="J269" s="264"/>
      <c r="K269" s="264"/>
      <c r="L269" s="264"/>
      <c r="M269" s="264"/>
      <c r="N269" s="264"/>
      <c r="O269" s="264"/>
      <c r="R269" s="264"/>
      <c r="S269" s="264"/>
      <c r="T269" s="264"/>
      <c r="U269" s="264"/>
      <c r="V269" s="264"/>
      <c r="W269" s="264"/>
      <c r="X269" s="264"/>
      <c r="Y269" s="264"/>
      <c r="Z269" s="264"/>
      <c r="AA269" s="264"/>
      <c r="AB269" s="264"/>
      <c r="AC269" s="264"/>
    </row>
    <row r="270" spans="1:29" s="265" customFormat="1" x14ac:dyDescent="0.25">
      <c r="A270" s="263"/>
      <c r="B270" s="264"/>
      <c r="E270" s="264"/>
      <c r="G270" s="264"/>
      <c r="H270" s="264"/>
      <c r="I270" s="264"/>
      <c r="J270" s="264"/>
      <c r="K270" s="264"/>
      <c r="L270" s="264"/>
      <c r="M270" s="264"/>
      <c r="N270" s="264"/>
      <c r="O270" s="264"/>
      <c r="R270" s="264"/>
      <c r="S270" s="264"/>
      <c r="T270" s="264"/>
      <c r="U270" s="264"/>
      <c r="V270" s="264"/>
      <c r="W270" s="264"/>
      <c r="X270" s="264"/>
      <c r="Y270" s="264"/>
      <c r="Z270" s="264"/>
      <c r="AA270" s="264"/>
      <c r="AB270" s="264"/>
      <c r="AC270" s="264"/>
    </row>
    <row r="271" spans="1:29" s="265" customFormat="1" x14ac:dyDescent="0.25">
      <c r="A271" s="263"/>
      <c r="B271" s="264"/>
      <c r="E271" s="264"/>
      <c r="G271" s="264"/>
      <c r="H271" s="264"/>
      <c r="I271" s="264"/>
      <c r="J271" s="264"/>
      <c r="K271" s="264"/>
      <c r="L271" s="264"/>
      <c r="M271" s="264"/>
      <c r="N271" s="264"/>
      <c r="O271" s="264"/>
      <c r="R271" s="264"/>
      <c r="S271" s="264"/>
      <c r="T271" s="264"/>
      <c r="U271" s="264"/>
      <c r="V271" s="264"/>
      <c r="W271" s="264"/>
      <c r="X271" s="264"/>
      <c r="Y271" s="264"/>
      <c r="Z271" s="264"/>
      <c r="AA271" s="264"/>
      <c r="AB271" s="264"/>
      <c r="AC271" s="264"/>
    </row>
    <row r="272" spans="1:29" s="265" customFormat="1" x14ac:dyDescent="0.25">
      <c r="A272" s="263"/>
      <c r="B272" s="264"/>
      <c r="E272" s="264"/>
      <c r="G272" s="264"/>
      <c r="H272" s="264"/>
      <c r="I272" s="264"/>
      <c r="J272" s="264"/>
      <c r="K272" s="264"/>
      <c r="L272" s="264"/>
      <c r="M272" s="264"/>
      <c r="N272" s="264"/>
      <c r="O272" s="264"/>
      <c r="R272" s="264"/>
      <c r="S272" s="264"/>
      <c r="T272" s="264"/>
      <c r="U272" s="264"/>
      <c r="V272" s="264"/>
      <c r="W272" s="264"/>
      <c r="X272" s="264"/>
      <c r="Y272" s="264"/>
      <c r="Z272" s="264"/>
      <c r="AA272" s="264"/>
      <c r="AB272" s="264"/>
      <c r="AC272" s="264"/>
    </row>
    <row r="273" spans="1:29" s="265" customFormat="1" x14ac:dyDescent="0.25">
      <c r="A273" s="263"/>
      <c r="B273" s="264"/>
      <c r="E273" s="264"/>
      <c r="G273" s="264"/>
      <c r="H273" s="264"/>
      <c r="I273" s="264"/>
      <c r="J273" s="264"/>
      <c r="K273" s="264"/>
      <c r="L273" s="264"/>
      <c r="M273" s="264"/>
      <c r="N273" s="264"/>
      <c r="O273" s="264"/>
      <c r="R273" s="264"/>
      <c r="S273" s="264"/>
      <c r="T273" s="264"/>
      <c r="U273" s="264"/>
      <c r="V273" s="264"/>
      <c r="W273" s="264"/>
      <c r="X273" s="264"/>
      <c r="Y273" s="264"/>
      <c r="Z273" s="264"/>
      <c r="AA273" s="264"/>
      <c r="AB273" s="264"/>
      <c r="AC273" s="264"/>
    </row>
    <row r="274" spans="1:29" s="265" customFormat="1" x14ac:dyDescent="0.25">
      <c r="A274" s="263"/>
      <c r="B274" s="264"/>
      <c r="E274" s="264"/>
      <c r="G274" s="264"/>
      <c r="H274" s="264"/>
      <c r="I274" s="264"/>
      <c r="J274" s="264"/>
      <c r="K274" s="264"/>
      <c r="L274" s="264"/>
      <c r="M274" s="264"/>
      <c r="N274" s="264"/>
      <c r="O274" s="264"/>
      <c r="R274" s="264"/>
      <c r="S274" s="264"/>
      <c r="T274" s="264"/>
      <c r="U274" s="264"/>
      <c r="V274" s="264"/>
      <c r="W274" s="264"/>
      <c r="X274" s="264"/>
      <c r="Y274" s="264"/>
      <c r="Z274" s="264"/>
      <c r="AA274" s="264"/>
      <c r="AB274" s="264"/>
      <c r="AC274" s="264"/>
    </row>
    <row r="275" spans="1:29" s="265" customFormat="1" x14ac:dyDescent="0.25">
      <c r="A275" s="263"/>
      <c r="B275" s="264"/>
      <c r="E275" s="264"/>
      <c r="G275" s="264"/>
      <c r="H275" s="264"/>
      <c r="I275" s="264"/>
      <c r="J275" s="264"/>
      <c r="K275" s="264"/>
      <c r="L275" s="264"/>
      <c r="M275" s="264"/>
      <c r="N275" s="264"/>
      <c r="O275" s="264"/>
      <c r="R275" s="264"/>
      <c r="S275" s="264"/>
      <c r="T275" s="264"/>
      <c r="U275" s="264"/>
      <c r="V275" s="264"/>
      <c r="W275" s="264"/>
      <c r="X275" s="264"/>
      <c r="Y275" s="264"/>
      <c r="Z275" s="264"/>
      <c r="AA275" s="264"/>
      <c r="AB275" s="264"/>
      <c r="AC275" s="264"/>
    </row>
    <row r="276" spans="1:29" s="265" customFormat="1" x14ac:dyDescent="0.25">
      <c r="A276" s="263"/>
      <c r="B276" s="264"/>
      <c r="E276" s="264"/>
      <c r="G276" s="264"/>
      <c r="H276" s="264"/>
      <c r="I276" s="264"/>
      <c r="J276" s="264"/>
      <c r="K276" s="264"/>
      <c r="L276" s="264"/>
      <c r="M276" s="264"/>
      <c r="N276" s="264"/>
      <c r="O276" s="264"/>
      <c r="R276" s="264"/>
      <c r="S276" s="264"/>
      <c r="T276" s="264"/>
      <c r="U276" s="264"/>
      <c r="V276" s="264"/>
      <c r="W276" s="264"/>
      <c r="X276" s="264"/>
      <c r="Y276" s="264"/>
      <c r="Z276" s="264"/>
      <c r="AA276" s="264"/>
      <c r="AB276" s="264"/>
      <c r="AC276" s="264"/>
    </row>
    <row r="277" spans="1:29" s="265" customFormat="1" x14ac:dyDescent="0.25">
      <c r="A277" s="263"/>
      <c r="B277" s="264"/>
      <c r="E277" s="264"/>
      <c r="G277" s="264"/>
      <c r="H277" s="264"/>
      <c r="I277" s="264"/>
      <c r="J277" s="264"/>
      <c r="K277" s="264"/>
      <c r="L277" s="264"/>
      <c r="M277" s="264"/>
      <c r="N277" s="264"/>
      <c r="O277" s="264"/>
      <c r="R277" s="264"/>
      <c r="S277" s="264"/>
      <c r="T277" s="264"/>
      <c r="U277" s="264"/>
      <c r="V277" s="264"/>
      <c r="W277" s="264"/>
      <c r="X277" s="264"/>
      <c r="Y277" s="264"/>
      <c r="Z277" s="264"/>
      <c r="AA277" s="264"/>
      <c r="AB277" s="264"/>
      <c r="AC277" s="264"/>
    </row>
    <row r="278" spans="1:29" s="265" customFormat="1" x14ac:dyDescent="0.25">
      <c r="A278" s="263"/>
      <c r="B278" s="264"/>
      <c r="E278" s="264"/>
      <c r="G278" s="264"/>
      <c r="H278" s="264"/>
      <c r="I278" s="264"/>
      <c r="J278" s="264"/>
      <c r="K278" s="264"/>
      <c r="L278" s="264"/>
      <c r="M278" s="264"/>
      <c r="N278" s="264"/>
      <c r="O278" s="264"/>
      <c r="R278" s="264"/>
      <c r="S278" s="264"/>
      <c r="T278" s="264"/>
      <c r="U278" s="264"/>
      <c r="V278" s="264"/>
      <c r="W278" s="264"/>
      <c r="X278" s="264"/>
      <c r="Y278" s="264"/>
      <c r="Z278" s="264"/>
      <c r="AA278" s="264"/>
      <c r="AB278" s="264"/>
      <c r="AC278" s="264"/>
    </row>
    <row r="279" spans="1:29" s="265" customFormat="1" x14ac:dyDescent="0.25">
      <c r="A279" s="263"/>
      <c r="B279" s="264"/>
      <c r="E279" s="264"/>
      <c r="G279" s="264"/>
      <c r="H279" s="264"/>
      <c r="I279" s="264"/>
      <c r="J279" s="264"/>
      <c r="K279" s="264"/>
      <c r="L279" s="264"/>
      <c r="M279" s="264"/>
      <c r="N279" s="264"/>
      <c r="O279" s="264"/>
      <c r="R279" s="264"/>
      <c r="S279" s="264"/>
      <c r="T279" s="264"/>
      <c r="U279" s="264"/>
      <c r="V279" s="264"/>
      <c r="W279" s="264"/>
      <c r="X279" s="264"/>
      <c r="Y279" s="264"/>
      <c r="Z279" s="264"/>
      <c r="AA279" s="264"/>
      <c r="AB279" s="264"/>
      <c r="AC279" s="264"/>
    </row>
    <row r="280" spans="1:29" s="265" customFormat="1" x14ac:dyDescent="0.25">
      <c r="A280" s="263"/>
      <c r="B280" s="264"/>
      <c r="E280" s="264"/>
      <c r="G280" s="264"/>
      <c r="H280" s="264"/>
      <c r="I280" s="264"/>
      <c r="J280" s="264"/>
      <c r="K280" s="264"/>
      <c r="L280" s="264"/>
      <c r="M280" s="264"/>
      <c r="N280" s="264"/>
      <c r="O280" s="264"/>
      <c r="R280" s="264"/>
      <c r="S280" s="264"/>
      <c r="T280" s="264"/>
      <c r="U280" s="264"/>
      <c r="V280" s="264"/>
      <c r="W280" s="264"/>
      <c r="X280" s="264"/>
      <c r="Y280" s="264"/>
      <c r="Z280" s="264"/>
      <c r="AA280" s="264"/>
      <c r="AB280" s="264"/>
      <c r="AC280" s="264"/>
    </row>
    <row r="281" spans="1:29" s="265" customFormat="1" x14ac:dyDescent="0.25">
      <c r="A281" s="263"/>
      <c r="B281" s="264"/>
      <c r="E281" s="264"/>
      <c r="G281" s="264"/>
      <c r="H281" s="264"/>
      <c r="I281" s="264"/>
      <c r="J281" s="264"/>
      <c r="K281" s="264"/>
      <c r="L281" s="264"/>
      <c r="M281" s="264"/>
      <c r="N281" s="264"/>
      <c r="O281" s="264"/>
      <c r="R281" s="264"/>
      <c r="S281" s="264"/>
      <c r="T281" s="264"/>
      <c r="U281" s="264"/>
      <c r="V281" s="264"/>
      <c r="W281" s="264"/>
      <c r="X281" s="264"/>
      <c r="Y281" s="264"/>
      <c r="Z281" s="264"/>
      <c r="AA281" s="264"/>
      <c r="AB281" s="264"/>
      <c r="AC281" s="264"/>
    </row>
    <row r="282" spans="1:29" s="265" customFormat="1" x14ac:dyDescent="0.25">
      <c r="A282" s="263"/>
      <c r="B282" s="264"/>
      <c r="E282" s="264"/>
      <c r="G282" s="264"/>
      <c r="H282" s="264"/>
      <c r="I282" s="264"/>
      <c r="J282" s="264"/>
      <c r="K282" s="264"/>
      <c r="L282" s="264"/>
      <c r="M282" s="264"/>
      <c r="N282" s="264"/>
      <c r="O282" s="264"/>
      <c r="R282" s="264"/>
      <c r="S282" s="264"/>
      <c r="T282" s="264"/>
      <c r="U282" s="264"/>
      <c r="V282" s="264"/>
      <c r="W282" s="264"/>
      <c r="X282" s="264"/>
      <c r="Y282" s="264"/>
      <c r="Z282" s="264"/>
      <c r="AA282" s="264"/>
      <c r="AB282" s="264"/>
      <c r="AC282" s="264"/>
    </row>
    <row r="283" spans="1:29" s="265" customFormat="1" x14ac:dyDescent="0.25">
      <c r="A283" s="263"/>
      <c r="B283" s="264"/>
      <c r="E283" s="264"/>
      <c r="G283" s="264"/>
      <c r="H283" s="264"/>
      <c r="I283" s="264"/>
      <c r="J283" s="264"/>
      <c r="K283" s="264"/>
      <c r="L283" s="264"/>
      <c r="M283" s="264"/>
      <c r="N283" s="264"/>
      <c r="O283" s="264"/>
      <c r="R283" s="264"/>
      <c r="S283" s="264"/>
      <c r="T283" s="264"/>
      <c r="U283" s="264"/>
      <c r="V283" s="264"/>
      <c r="W283" s="264"/>
      <c r="X283" s="264"/>
      <c r="Y283" s="264"/>
      <c r="Z283" s="264"/>
      <c r="AA283" s="264"/>
      <c r="AB283" s="264"/>
      <c r="AC283" s="264"/>
    </row>
    <row r="284" spans="1:29" s="265" customFormat="1" x14ac:dyDescent="0.25">
      <c r="A284" s="263"/>
      <c r="B284" s="264"/>
      <c r="E284" s="264"/>
      <c r="G284" s="264"/>
      <c r="H284" s="264"/>
      <c r="I284" s="264"/>
      <c r="J284" s="264"/>
      <c r="K284" s="264"/>
      <c r="L284" s="264"/>
      <c r="M284" s="264"/>
      <c r="N284" s="264"/>
      <c r="O284" s="264"/>
      <c r="R284" s="264"/>
      <c r="S284" s="264"/>
      <c r="T284" s="264"/>
      <c r="U284" s="264"/>
      <c r="V284" s="264"/>
      <c r="W284" s="264"/>
      <c r="X284" s="264"/>
      <c r="Y284" s="264"/>
      <c r="Z284" s="264"/>
      <c r="AA284" s="264"/>
      <c r="AB284" s="264"/>
      <c r="AC284" s="264"/>
    </row>
    <row r="285" spans="1:29" s="265" customFormat="1" x14ac:dyDescent="0.25">
      <c r="A285" s="263"/>
      <c r="B285" s="264"/>
      <c r="E285" s="264"/>
      <c r="G285" s="264"/>
      <c r="H285" s="264"/>
      <c r="I285" s="264"/>
      <c r="J285" s="264"/>
      <c r="K285" s="264"/>
      <c r="L285" s="264"/>
      <c r="M285" s="264"/>
      <c r="N285" s="264"/>
      <c r="O285" s="264"/>
      <c r="R285" s="264"/>
      <c r="S285" s="264"/>
      <c r="T285" s="264"/>
      <c r="U285" s="264"/>
      <c r="V285" s="264"/>
      <c r="W285" s="264"/>
      <c r="X285" s="264"/>
      <c r="Y285" s="264"/>
      <c r="Z285" s="264"/>
      <c r="AA285" s="264"/>
      <c r="AB285" s="264"/>
      <c r="AC285" s="264"/>
    </row>
    <row r="286" spans="1:29" s="265" customFormat="1" x14ac:dyDescent="0.25">
      <c r="A286" s="263"/>
      <c r="B286" s="264"/>
      <c r="E286" s="264"/>
      <c r="G286" s="264"/>
      <c r="H286" s="264"/>
      <c r="I286" s="264"/>
      <c r="J286" s="264"/>
      <c r="K286" s="264"/>
      <c r="L286" s="264"/>
      <c r="M286" s="264"/>
      <c r="N286" s="264"/>
      <c r="O286" s="264"/>
      <c r="R286" s="264"/>
      <c r="S286" s="264"/>
      <c r="T286" s="264"/>
      <c r="U286" s="264"/>
      <c r="V286" s="264"/>
      <c r="W286" s="264"/>
      <c r="X286" s="264"/>
      <c r="Y286" s="264"/>
      <c r="Z286" s="264"/>
      <c r="AA286" s="264"/>
      <c r="AB286" s="264"/>
      <c r="AC286" s="264"/>
    </row>
    <row r="287" spans="1:29" s="265" customFormat="1" x14ac:dyDescent="0.25">
      <c r="A287" s="263"/>
      <c r="B287" s="264"/>
      <c r="E287" s="264"/>
      <c r="G287" s="264"/>
      <c r="H287" s="264"/>
      <c r="I287" s="264"/>
      <c r="J287" s="264"/>
      <c r="K287" s="264"/>
      <c r="L287" s="264"/>
      <c r="M287" s="264"/>
      <c r="N287" s="264"/>
      <c r="O287" s="264"/>
      <c r="R287" s="264"/>
      <c r="S287" s="264"/>
      <c r="T287" s="264"/>
      <c r="U287" s="264"/>
      <c r="V287" s="264"/>
      <c r="W287" s="264"/>
      <c r="X287" s="264"/>
      <c r="Y287" s="264"/>
      <c r="Z287" s="264"/>
      <c r="AA287" s="264"/>
      <c r="AB287" s="264"/>
      <c r="AC287" s="264"/>
    </row>
    <row r="288" spans="1:29" s="265" customFormat="1" x14ac:dyDescent="0.25">
      <c r="A288" s="263"/>
      <c r="B288" s="264"/>
      <c r="E288" s="264"/>
      <c r="G288" s="264"/>
      <c r="H288" s="264"/>
      <c r="I288" s="264"/>
      <c r="J288" s="264"/>
      <c r="K288" s="264"/>
      <c r="L288" s="264"/>
      <c r="M288" s="264"/>
      <c r="N288" s="264"/>
      <c r="O288" s="264"/>
      <c r="R288" s="264"/>
      <c r="S288" s="264"/>
      <c r="T288" s="264"/>
      <c r="U288" s="264"/>
      <c r="V288" s="264"/>
      <c r="W288" s="264"/>
      <c r="X288" s="264"/>
      <c r="Y288" s="264"/>
      <c r="Z288" s="264"/>
      <c r="AA288" s="264"/>
      <c r="AB288" s="264"/>
      <c r="AC288" s="264"/>
    </row>
    <row r="289" spans="1:29" s="265" customFormat="1" x14ac:dyDescent="0.25">
      <c r="A289" s="263"/>
      <c r="B289" s="264"/>
      <c r="E289" s="264"/>
      <c r="G289" s="264"/>
      <c r="H289" s="264"/>
      <c r="I289" s="264"/>
      <c r="J289" s="264"/>
      <c r="K289" s="264"/>
      <c r="L289" s="264"/>
      <c r="M289" s="264"/>
      <c r="N289" s="264"/>
      <c r="O289" s="264"/>
      <c r="R289" s="264"/>
      <c r="S289" s="264"/>
      <c r="T289" s="264"/>
      <c r="U289" s="264"/>
      <c r="V289" s="264"/>
      <c r="W289" s="264"/>
      <c r="X289" s="264"/>
      <c r="Y289" s="264"/>
      <c r="Z289" s="264"/>
      <c r="AA289" s="264"/>
      <c r="AB289" s="264"/>
      <c r="AC289" s="264"/>
    </row>
    <row r="290" spans="1:29" s="265" customFormat="1" x14ac:dyDescent="0.25">
      <c r="A290" s="263"/>
      <c r="B290" s="264"/>
      <c r="E290" s="264"/>
      <c r="G290" s="264"/>
      <c r="H290" s="264"/>
      <c r="I290" s="264"/>
      <c r="J290" s="264"/>
      <c r="K290" s="264"/>
      <c r="L290" s="264"/>
      <c r="M290" s="264"/>
      <c r="N290" s="264"/>
      <c r="O290" s="264"/>
      <c r="R290" s="264"/>
      <c r="S290" s="264"/>
      <c r="T290" s="264"/>
      <c r="U290" s="264"/>
      <c r="V290" s="264"/>
      <c r="W290" s="264"/>
      <c r="X290" s="264"/>
      <c r="Y290" s="264"/>
      <c r="Z290" s="264"/>
      <c r="AA290" s="264"/>
      <c r="AB290" s="264"/>
      <c r="AC290" s="264"/>
    </row>
    <row r="291" spans="1:29" s="265" customFormat="1" x14ac:dyDescent="0.25">
      <c r="A291" s="263"/>
      <c r="B291" s="264"/>
      <c r="E291" s="264"/>
      <c r="G291" s="264"/>
      <c r="H291" s="264"/>
      <c r="I291" s="264"/>
      <c r="J291" s="264"/>
      <c r="K291" s="264"/>
      <c r="L291" s="264"/>
      <c r="M291" s="264"/>
      <c r="N291" s="264"/>
      <c r="O291" s="264"/>
      <c r="R291" s="264"/>
      <c r="S291" s="264"/>
      <c r="T291" s="264"/>
      <c r="U291" s="264"/>
      <c r="V291" s="264"/>
      <c r="W291" s="264"/>
      <c r="X291" s="264"/>
      <c r="Y291" s="264"/>
      <c r="Z291" s="264"/>
      <c r="AA291" s="264"/>
      <c r="AB291" s="264"/>
      <c r="AC291" s="264"/>
    </row>
    <row r="292" spans="1:29" s="265" customFormat="1" x14ac:dyDescent="0.25">
      <c r="A292" s="263"/>
      <c r="B292" s="264"/>
      <c r="E292" s="264"/>
      <c r="G292" s="264"/>
      <c r="H292" s="264"/>
      <c r="I292" s="264"/>
      <c r="J292" s="264"/>
      <c r="K292" s="264"/>
      <c r="L292" s="264"/>
      <c r="M292" s="264"/>
      <c r="N292" s="264"/>
      <c r="O292" s="264"/>
      <c r="R292" s="264"/>
      <c r="S292" s="264"/>
      <c r="T292" s="264"/>
      <c r="U292" s="264"/>
      <c r="V292" s="264"/>
      <c r="W292" s="264"/>
      <c r="X292" s="264"/>
      <c r="Y292" s="264"/>
      <c r="Z292" s="264"/>
      <c r="AA292" s="264"/>
      <c r="AB292" s="264"/>
      <c r="AC292" s="264"/>
    </row>
    <row r="293" spans="1:29" s="265" customFormat="1" x14ac:dyDescent="0.25">
      <c r="A293" s="263"/>
      <c r="B293" s="264"/>
      <c r="E293" s="264"/>
      <c r="G293" s="264"/>
      <c r="H293" s="264"/>
      <c r="I293" s="264"/>
      <c r="J293" s="264"/>
      <c r="K293" s="264"/>
      <c r="L293" s="264"/>
      <c r="M293" s="264"/>
      <c r="N293" s="264"/>
      <c r="O293" s="264"/>
      <c r="R293" s="264"/>
      <c r="S293" s="264"/>
      <c r="T293" s="264"/>
      <c r="U293" s="264"/>
      <c r="V293" s="264"/>
      <c r="W293" s="264"/>
      <c r="X293" s="264"/>
      <c r="Y293" s="264"/>
      <c r="Z293" s="264"/>
      <c r="AA293" s="264"/>
      <c r="AB293" s="264"/>
      <c r="AC293" s="264"/>
    </row>
  </sheetData>
  <mergeCells count="21">
    <mergeCell ref="A2:Q2"/>
    <mergeCell ref="A3:Q3"/>
    <mergeCell ref="A4:Q4"/>
    <mergeCell ref="M5:Q5"/>
    <mergeCell ref="A6:A8"/>
    <mergeCell ref="B6:B8"/>
    <mergeCell ref="C6:C8"/>
    <mergeCell ref="D6:D8"/>
    <mergeCell ref="E6:E8"/>
    <mergeCell ref="F6:F8"/>
    <mergeCell ref="P6:P8"/>
    <mergeCell ref="Q6:Q8"/>
    <mergeCell ref="G7:G8"/>
    <mergeCell ref="H7:I7"/>
    <mergeCell ref="J7:J8"/>
    <mergeCell ref="K7:K8"/>
    <mergeCell ref="L7:L8"/>
    <mergeCell ref="M7:O7"/>
    <mergeCell ref="G6:I6"/>
    <mergeCell ref="J6:K6"/>
    <mergeCell ref="L6:O6"/>
  </mergeCells>
  <conditionalFormatting sqref="B41">
    <cfRule type="duplicateValues" dxfId="7" priority="4" stopIfTrue="1"/>
  </conditionalFormatting>
  <conditionalFormatting sqref="B47:B48">
    <cfRule type="duplicateValues" dxfId="6" priority="6" stopIfTrue="1"/>
  </conditionalFormatting>
  <conditionalFormatting sqref="B49 B46">
    <cfRule type="duplicateValues" dxfId="5" priority="5" stopIfTrue="1"/>
  </conditionalFormatting>
  <conditionalFormatting sqref="B56">
    <cfRule type="duplicateValues" dxfId="4" priority="2" stopIfTrue="1"/>
  </conditionalFormatting>
  <conditionalFormatting sqref="B57:B58">
    <cfRule type="duplicateValues" dxfId="3" priority="1" stopIfTrue="1"/>
  </conditionalFormatting>
  <conditionalFormatting sqref="B71">
    <cfRule type="duplicateValues" dxfId="2" priority="7" stopIfTrue="1"/>
  </conditionalFormatting>
  <conditionalFormatting sqref="B75">
    <cfRule type="duplicateValues" dxfId="1" priority="8" stopIfTrue="1"/>
  </conditionalFormatting>
  <conditionalFormatting sqref="B42:B45">
    <cfRule type="duplicateValues" dxfId="0" priority="9" stopIfTrue="1"/>
  </conditionalFormatting>
  <printOptions horizontalCentered="1"/>
  <pageMargins left="0.1" right="0.1" top="0.56000000000000005" bottom="0.35" header="0.31496062992126" footer="0.31496062992126"/>
  <pageSetup paperSize="9" scale="66" fitToHeight="0" pageOrder="overThenDown" orientation="landscape" useFirstPageNumber="1" r:id="rId1"/>
  <headerFooter scaleWithDoc="0" alignWithMargins="0">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A4" sqref="A4:E4"/>
    </sheetView>
  </sheetViews>
  <sheetFormatPr defaultRowHeight="15" x14ac:dyDescent="0.25"/>
  <cols>
    <col min="1" max="1" width="5.42578125" style="1" customWidth="1"/>
    <col min="2" max="2" width="54.140625" style="1" customWidth="1"/>
    <col min="3" max="3" width="7.140625" style="1" customWidth="1"/>
    <col min="4" max="4" width="16.5703125" style="13" customWidth="1"/>
    <col min="5" max="5" width="9.140625" style="13"/>
    <col min="6" max="6" width="9.140625" style="1"/>
    <col min="7" max="7" width="12.7109375" style="1" customWidth="1"/>
    <col min="8" max="16384" width="9.140625" style="1"/>
  </cols>
  <sheetData>
    <row r="1" spans="1:5" ht="9.75" customHeight="1" x14ac:dyDescent="0.25"/>
    <row r="2" spans="1:5" ht="20.25" customHeight="1" x14ac:dyDescent="0.25">
      <c r="A2" s="356" t="s">
        <v>42</v>
      </c>
      <c r="B2" s="356"/>
      <c r="C2" s="356"/>
      <c r="D2" s="356"/>
      <c r="E2" s="356"/>
    </row>
    <row r="3" spans="1:5" ht="31.5" customHeight="1" x14ac:dyDescent="0.25">
      <c r="A3" s="357" t="s">
        <v>186</v>
      </c>
      <c r="B3" s="357"/>
      <c r="C3" s="357"/>
      <c r="D3" s="357"/>
      <c r="E3" s="357"/>
    </row>
    <row r="4" spans="1:5" ht="20.25" customHeight="1" x14ac:dyDescent="0.25">
      <c r="A4" s="358" t="s">
        <v>460</v>
      </c>
      <c r="B4" s="358"/>
      <c r="C4" s="358"/>
      <c r="D4" s="358"/>
      <c r="E4" s="358"/>
    </row>
    <row r="5" spans="1:5" x14ac:dyDescent="0.25">
      <c r="A5" s="2"/>
      <c r="B5" s="2"/>
      <c r="C5" s="2"/>
      <c r="D5" s="14"/>
    </row>
    <row r="6" spans="1:5" ht="25.5" customHeight="1" x14ac:dyDescent="0.25">
      <c r="A6" s="359" t="s">
        <v>0</v>
      </c>
      <c r="B6" s="359" t="s">
        <v>7</v>
      </c>
      <c r="C6" s="359" t="s">
        <v>8</v>
      </c>
      <c r="D6" s="362" t="s">
        <v>187</v>
      </c>
      <c r="E6" s="359" t="s">
        <v>1</v>
      </c>
    </row>
    <row r="7" spans="1:5" ht="39.75" customHeight="1" x14ac:dyDescent="0.25">
      <c r="A7" s="359"/>
      <c r="B7" s="359"/>
      <c r="C7" s="359"/>
      <c r="D7" s="363"/>
      <c r="E7" s="359"/>
    </row>
    <row r="8" spans="1:5" ht="23.25" customHeight="1" x14ac:dyDescent="0.25">
      <c r="A8" s="3" t="s">
        <v>2</v>
      </c>
      <c r="B8" s="17" t="s">
        <v>11</v>
      </c>
      <c r="C8" s="16"/>
      <c r="D8" s="16"/>
      <c r="E8" s="3"/>
    </row>
    <row r="9" spans="1:5" ht="23.25" customHeight="1" x14ac:dyDescent="0.25">
      <c r="A9" s="4"/>
      <c r="B9" s="5" t="s">
        <v>12</v>
      </c>
      <c r="C9" s="4" t="s">
        <v>9</v>
      </c>
      <c r="D9" s="21">
        <f>10/10*100</f>
        <v>100</v>
      </c>
      <c r="E9" s="22" t="s">
        <v>449</v>
      </c>
    </row>
    <row r="10" spans="1:5" ht="23.25" customHeight="1" x14ac:dyDescent="0.25">
      <c r="A10" s="4"/>
      <c r="B10" s="9" t="s">
        <v>13</v>
      </c>
      <c r="C10" s="4"/>
      <c r="D10" s="7"/>
      <c r="E10" s="22"/>
    </row>
    <row r="11" spans="1:5" ht="23.25" customHeight="1" x14ac:dyDescent="0.25">
      <c r="A11" s="10" t="s">
        <v>14</v>
      </c>
      <c r="B11" s="5" t="s">
        <v>15</v>
      </c>
      <c r="C11" s="4" t="s">
        <v>9</v>
      </c>
      <c r="D11" s="20">
        <f>3/10*100</f>
        <v>30</v>
      </c>
      <c r="E11" s="22" t="s">
        <v>450</v>
      </c>
    </row>
    <row r="12" spans="1:5" ht="23.25" customHeight="1" x14ac:dyDescent="0.25">
      <c r="A12" s="8" t="s">
        <v>3</v>
      </c>
      <c r="B12" s="18" t="s">
        <v>10</v>
      </c>
      <c r="C12" s="15"/>
      <c r="D12" s="19"/>
      <c r="E12" s="58"/>
    </row>
    <row r="13" spans="1:5" ht="23.25" customHeight="1" x14ac:dyDescent="0.25">
      <c r="A13" s="4">
        <v>1</v>
      </c>
      <c r="B13" s="5" t="s">
        <v>18</v>
      </c>
      <c r="C13" s="4" t="s">
        <v>9</v>
      </c>
      <c r="D13" s="6" t="s">
        <v>448</v>
      </c>
      <c r="E13" s="7" t="s">
        <v>451</v>
      </c>
    </row>
    <row r="14" spans="1:5" ht="23.25" customHeight="1" x14ac:dyDescent="0.25">
      <c r="A14" s="4">
        <v>2</v>
      </c>
      <c r="B14" s="5" t="s">
        <v>41</v>
      </c>
      <c r="C14" s="4" t="s">
        <v>9</v>
      </c>
      <c r="D14" s="6" t="s">
        <v>458</v>
      </c>
      <c r="E14" s="7" t="s">
        <v>452</v>
      </c>
    </row>
    <row r="15" spans="1:5" ht="23.25" customHeight="1" x14ac:dyDescent="0.25">
      <c r="A15" s="8" t="s">
        <v>4</v>
      </c>
      <c r="B15" s="18" t="s">
        <v>17</v>
      </c>
      <c r="C15" s="15"/>
      <c r="D15" s="19"/>
      <c r="E15" s="58"/>
    </row>
    <row r="16" spans="1:5" ht="33" customHeight="1" x14ac:dyDescent="0.25">
      <c r="A16" s="12" t="s">
        <v>14</v>
      </c>
      <c r="B16" s="11" t="s">
        <v>19</v>
      </c>
      <c r="C16" s="12" t="s">
        <v>9</v>
      </c>
      <c r="D16" s="60" t="s">
        <v>16</v>
      </c>
      <c r="E16" s="59" t="s">
        <v>453</v>
      </c>
    </row>
    <row r="18" spans="1:6" ht="26.25" customHeight="1" x14ac:dyDescent="0.25">
      <c r="A18" s="53" t="s">
        <v>40</v>
      </c>
      <c r="B18" s="54"/>
      <c r="C18" s="54"/>
      <c r="D18" s="54"/>
      <c r="E18" s="55"/>
      <c r="F18" s="56"/>
    </row>
    <row r="19" spans="1:6" ht="47.25" customHeight="1" x14ac:dyDescent="0.25">
      <c r="A19" s="361" t="s">
        <v>454</v>
      </c>
      <c r="B19" s="361"/>
      <c r="C19" s="361"/>
      <c r="D19" s="361"/>
      <c r="E19" s="361"/>
      <c r="F19" s="57"/>
    </row>
    <row r="20" spans="1:6" ht="32.25" customHeight="1" x14ac:dyDescent="0.25">
      <c r="A20" s="361" t="s">
        <v>455</v>
      </c>
      <c r="B20" s="361"/>
      <c r="C20" s="361"/>
      <c r="D20" s="361"/>
      <c r="E20" s="361"/>
      <c r="F20" s="57"/>
    </row>
    <row r="21" spans="1:6" ht="28.5" customHeight="1" x14ac:dyDescent="0.25">
      <c r="A21" s="361" t="s">
        <v>457</v>
      </c>
      <c r="B21" s="361"/>
      <c r="C21" s="361"/>
      <c r="D21" s="361"/>
      <c r="E21" s="361"/>
      <c r="F21" s="57"/>
    </row>
    <row r="22" spans="1:6" ht="24" customHeight="1" x14ac:dyDescent="0.25">
      <c r="A22" s="361" t="s">
        <v>459</v>
      </c>
      <c r="B22" s="361"/>
      <c r="C22" s="361"/>
      <c r="D22" s="361"/>
      <c r="E22" s="361"/>
      <c r="F22" s="57"/>
    </row>
    <row r="23" spans="1:6" ht="22.5" customHeight="1" x14ac:dyDescent="0.25">
      <c r="A23" s="360" t="s">
        <v>456</v>
      </c>
      <c r="B23" s="360"/>
      <c r="C23" s="360"/>
      <c r="D23" s="360"/>
      <c r="E23" s="360"/>
    </row>
  </sheetData>
  <mergeCells count="13">
    <mergeCell ref="A23:E23"/>
    <mergeCell ref="A21:E21"/>
    <mergeCell ref="A22:E22"/>
    <mergeCell ref="A20:E20"/>
    <mergeCell ref="E6:E7"/>
    <mergeCell ref="D6:D7"/>
    <mergeCell ref="A19:E19"/>
    <mergeCell ref="A2:E2"/>
    <mergeCell ref="A3:E3"/>
    <mergeCell ref="A4:E4"/>
    <mergeCell ref="A6:A7"/>
    <mergeCell ref="B6:B7"/>
    <mergeCell ref="C6:C7"/>
  </mergeCells>
  <pageMargins left="0.75" right="0.25" top="0.55000000000000004" bottom="0.35" header="0.3" footer="0.3"/>
  <pageSetup paperSize="9"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
  <sheetViews>
    <sheetView workbookViewId="0">
      <selection activeCell="B3" sqref="B3:J3"/>
    </sheetView>
  </sheetViews>
  <sheetFormatPr defaultRowHeight="15" x14ac:dyDescent="0.25"/>
  <cols>
    <col min="1" max="1" width="2.140625" style="23" customWidth="1"/>
    <col min="2" max="2" width="4" style="23" customWidth="1"/>
    <col min="3" max="3" width="45.28515625" style="23" customWidth="1"/>
    <col min="4" max="9" width="12.42578125" style="23" customWidth="1"/>
    <col min="10" max="10" width="12" style="23" customWidth="1"/>
    <col min="11" max="16384" width="9.140625" style="23"/>
  </cols>
  <sheetData>
    <row r="1" spans="2:10" s="33" customFormat="1" ht="22.5" customHeight="1" x14ac:dyDescent="0.25">
      <c r="B1" s="364" t="s">
        <v>43</v>
      </c>
      <c r="C1" s="364"/>
      <c r="D1" s="364"/>
      <c r="E1" s="364"/>
      <c r="F1" s="364"/>
      <c r="G1" s="364"/>
      <c r="H1" s="364"/>
      <c r="I1" s="364"/>
      <c r="J1" s="364"/>
    </row>
    <row r="2" spans="2:10" s="33" customFormat="1" ht="37.5" customHeight="1" x14ac:dyDescent="0.25">
      <c r="B2" s="365" t="s">
        <v>197</v>
      </c>
      <c r="C2" s="364"/>
      <c r="D2" s="364"/>
      <c r="E2" s="364"/>
      <c r="F2" s="364"/>
      <c r="G2" s="364"/>
      <c r="H2" s="364"/>
      <c r="I2" s="364"/>
      <c r="J2" s="364"/>
    </row>
    <row r="3" spans="2:10" s="33" customFormat="1" ht="22.5" customHeight="1" x14ac:dyDescent="0.25">
      <c r="B3" s="366" t="s">
        <v>460</v>
      </c>
      <c r="C3" s="367"/>
      <c r="D3" s="367"/>
      <c r="E3" s="367"/>
      <c r="F3" s="367"/>
      <c r="G3" s="367"/>
      <c r="H3" s="367"/>
      <c r="I3" s="367"/>
      <c r="J3" s="367"/>
    </row>
    <row r="4" spans="2:10" s="33" customFormat="1" ht="16.5" x14ac:dyDescent="0.25">
      <c r="B4" s="34"/>
      <c r="C4" s="34"/>
      <c r="D4" s="34"/>
      <c r="E4" s="34"/>
      <c r="F4" s="34"/>
      <c r="H4" s="36"/>
      <c r="I4" s="375"/>
      <c r="J4" s="375"/>
    </row>
    <row r="5" spans="2:10" ht="29.25" customHeight="1" x14ac:dyDescent="0.25">
      <c r="B5" s="368" t="s">
        <v>0</v>
      </c>
      <c r="C5" s="368" t="s">
        <v>20</v>
      </c>
      <c r="D5" s="371" t="s">
        <v>171</v>
      </c>
      <c r="E5" s="372"/>
      <c r="F5" s="373"/>
      <c r="G5" s="371" t="s">
        <v>172</v>
      </c>
      <c r="H5" s="372"/>
      <c r="I5" s="373"/>
      <c r="J5" s="368" t="s">
        <v>1</v>
      </c>
    </row>
    <row r="6" spans="2:10" ht="20.25" customHeight="1" x14ac:dyDescent="0.25">
      <c r="B6" s="369"/>
      <c r="C6" s="369"/>
      <c r="D6" s="368" t="s">
        <v>21</v>
      </c>
      <c r="E6" s="371" t="s">
        <v>6</v>
      </c>
      <c r="F6" s="373"/>
      <c r="G6" s="368" t="s">
        <v>21</v>
      </c>
      <c r="H6" s="371" t="s">
        <v>6</v>
      </c>
      <c r="I6" s="373"/>
      <c r="J6" s="369"/>
    </row>
    <row r="7" spans="2:10" ht="17.25" customHeight="1" x14ac:dyDescent="0.25">
      <c r="B7" s="369"/>
      <c r="C7" s="369"/>
      <c r="D7" s="369"/>
      <c r="E7" s="374" t="s">
        <v>22</v>
      </c>
      <c r="F7" s="374" t="s">
        <v>23</v>
      </c>
      <c r="G7" s="369"/>
      <c r="H7" s="374" t="s">
        <v>22</v>
      </c>
      <c r="I7" s="374" t="s">
        <v>23</v>
      </c>
      <c r="J7" s="369"/>
    </row>
    <row r="8" spans="2:10" x14ac:dyDescent="0.25">
      <c r="B8" s="370"/>
      <c r="C8" s="370"/>
      <c r="D8" s="370"/>
      <c r="E8" s="374"/>
      <c r="F8" s="374"/>
      <c r="G8" s="370"/>
      <c r="H8" s="374"/>
      <c r="I8" s="374"/>
      <c r="J8" s="370"/>
    </row>
    <row r="9" spans="2:10" ht="24.75" customHeight="1" x14ac:dyDescent="0.25">
      <c r="B9" s="24"/>
      <c r="C9" s="24" t="s">
        <v>21</v>
      </c>
      <c r="D9" s="35">
        <f t="shared" ref="D9:I9" si="0">SUM(D10:D12)</f>
        <v>89203</v>
      </c>
      <c r="E9" s="35">
        <f t="shared" si="0"/>
        <v>53434</v>
      </c>
      <c r="F9" s="35">
        <f t="shared" si="0"/>
        <v>35769</v>
      </c>
      <c r="G9" s="35">
        <f t="shared" si="0"/>
        <v>89203</v>
      </c>
      <c r="H9" s="35">
        <f t="shared" si="0"/>
        <v>53434</v>
      </c>
      <c r="I9" s="35">
        <f t="shared" si="0"/>
        <v>35769</v>
      </c>
      <c r="J9" s="35"/>
    </row>
    <row r="10" spans="2:10" ht="37.5" customHeight="1" x14ac:dyDescent="0.25">
      <c r="B10" s="25">
        <v>1</v>
      </c>
      <c r="C10" s="26" t="s">
        <v>11</v>
      </c>
      <c r="D10" s="27">
        <f>E10+F10</f>
        <v>11965</v>
      </c>
      <c r="E10" s="27">
        <f>'PL III'!G11</f>
        <v>8035</v>
      </c>
      <c r="F10" s="27">
        <f>'PL III'!H11</f>
        <v>3930</v>
      </c>
      <c r="G10" s="27">
        <f>H10+I10</f>
        <v>11965</v>
      </c>
      <c r="H10" s="27">
        <f>E10</f>
        <v>8035</v>
      </c>
      <c r="I10" s="27">
        <f>F10</f>
        <v>3930</v>
      </c>
      <c r="J10" s="28"/>
    </row>
    <row r="11" spans="2:10" ht="37.5" customHeight="1" x14ac:dyDescent="0.25">
      <c r="B11" s="25">
        <v>2</v>
      </c>
      <c r="C11" s="26" t="s">
        <v>10</v>
      </c>
      <c r="D11" s="27">
        <f>E11+F11</f>
        <v>12501</v>
      </c>
      <c r="E11" s="27"/>
      <c r="F11" s="27">
        <f>'PL III'!K11</f>
        <v>12501</v>
      </c>
      <c r="G11" s="27">
        <f>H11+I11</f>
        <v>12501</v>
      </c>
      <c r="H11" s="27"/>
      <c r="I11" s="27">
        <f>F11</f>
        <v>12501</v>
      </c>
      <c r="J11" s="28"/>
    </row>
    <row r="12" spans="2:10" ht="37.5" customHeight="1" x14ac:dyDescent="0.25">
      <c r="B12" s="29">
        <v>3</v>
      </c>
      <c r="C12" s="30" t="s">
        <v>24</v>
      </c>
      <c r="D12" s="31">
        <f>E12+F12</f>
        <v>64737</v>
      </c>
      <c r="E12" s="31">
        <f>'PL III'!M11</f>
        <v>45399</v>
      </c>
      <c r="F12" s="31">
        <f>'PL III'!N11</f>
        <v>19338</v>
      </c>
      <c r="G12" s="31">
        <f>H12+I12</f>
        <v>64737</v>
      </c>
      <c r="H12" s="31">
        <f>E12</f>
        <v>45399</v>
      </c>
      <c r="I12" s="31">
        <f>F12</f>
        <v>19338</v>
      </c>
      <c r="J12" s="32"/>
    </row>
  </sheetData>
  <mergeCells count="17">
    <mergeCell ref="I4:J4"/>
    <mergeCell ref="B1:J1"/>
    <mergeCell ref="B2:J2"/>
    <mergeCell ref="B3:J3"/>
    <mergeCell ref="B5:B8"/>
    <mergeCell ref="C5:C8"/>
    <mergeCell ref="D5:F5"/>
    <mergeCell ref="G5:I5"/>
    <mergeCell ref="J5:J8"/>
    <mergeCell ref="D6:D8"/>
    <mergeCell ref="E6:F6"/>
    <mergeCell ref="G6:G8"/>
    <mergeCell ref="H6:I6"/>
    <mergeCell ref="E7:E8"/>
    <mergeCell ref="F7:F8"/>
    <mergeCell ref="H7:H8"/>
    <mergeCell ref="I7:I8"/>
  </mergeCells>
  <pageMargins left="0.35" right="0.35" top="0.55000000000000004" bottom="0.35" header="0.3" footer="0.3"/>
  <pageSetup paperSize="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pane ySplit="10" topLeftCell="A11" activePane="bottomLeft" state="frozen"/>
      <selection activeCell="A5" sqref="A5"/>
      <selection pane="bottomLeft" activeCell="A4" sqref="A4:O4"/>
    </sheetView>
  </sheetViews>
  <sheetFormatPr defaultRowHeight="15" x14ac:dyDescent="0.25"/>
  <cols>
    <col min="1" max="1" width="5.28515625" style="23" customWidth="1"/>
    <col min="2" max="2" width="30" style="23" customWidth="1"/>
    <col min="3" max="14" width="9.5703125" style="23" customWidth="1"/>
    <col min="15" max="15" width="7.42578125" style="23" customWidth="1"/>
    <col min="16" max="16384" width="9.140625" style="23"/>
  </cols>
  <sheetData>
    <row r="1" spans="1:17" ht="7.5" customHeight="1" x14ac:dyDescent="0.25"/>
    <row r="2" spans="1:17" s="33" customFormat="1" ht="16.5" x14ac:dyDescent="0.25">
      <c r="A2" s="364" t="s">
        <v>44</v>
      </c>
      <c r="B2" s="364"/>
      <c r="C2" s="364"/>
      <c r="D2" s="364"/>
      <c r="E2" s="364"/>
      <c r="F2" s="364"/>
      <c r="G2" s="364"/>
      <c r="H2" s="364"/>
      <c r="I2" s="364"/>
      <c r="J2" s="364"/>
      <c r="K2" s="364"/>
      <c r="L2" s="364"/>
      <c r="M2" s="364"/>
      <c r="N2" s="364"/>
      <c r="O2" s="364"/>
    </row>
    <row r="3" spans="1:17" s="33" customFormat="1" ht="36.75" customHeight="1" x14ac:dyDescent="0.25">
      <c r="A3" s="365" t="s">
        <v>198</v>
      </c>
      <c r="B3" s="365"/>
      <c r="C3" s="365"/>
      <c r="D3" s="365"/>
      <c r="E3" s="365"/>
      <c r="F3" s="365"/>
      <c r="G3" s="365"/>
      <c r="H3" s="365"/>
      <c r="I3" s="365"/>
      <c r="J3" s="365"/>
      <c r="K3" s="365"/>
      <c r="L3" s="365"/>
      <c r="M3" s="365"/>
      <c r="N3" s="365"/>
      <c r="O3" s="365"/>
    </row>
    <row r="4" spans="1:17" s="33" customFormat="1" ht="16.5" customHeight="1" x14ac:dyDescent="0.25">
      <c r="A4" s="366" t="s">
        <v>460</v>
      </c>
      <c r="B4" s="366"/>
      <c r="C4" s="366"/>
      <c r="D4" s="366"/>
      <c r="E4" s="366"/>
      <c r="F4" s="366"/>
      <c r="G4" s="366"/>
      <c r="H4" s="366"/>
      <c r="I4" s="366"/>
      <c r="J4" s="366"/>
      <c r="K4" s="366"/>
      <c r="L4" s="366"/>
      <c r="M4" s="366"/>
      <c r="N4" s="366"/>
      <c r="O4" s="366"/>
    </row>
    <row r="5" spans="1:17" s="33" customFormat="1" ht="16.5" x14ac:dyDescent="0.25">
      <c r="B5" s="52"/>
      <c r="C5" s="52"/>
      <c r="D5" s="52"/>
      <c r="E5" s="52"/>
      <c r="F5" s="52"/>
      <c r="G5" s="52"/>
      <c r="H5" s="52"/>
      <c r="I5" s="52"/>
      <c r="J5" s="52"/>
      <c r="K5" s="52"/>
      <c r="L5" s="52"/>
      <c r="M5" s="376" t="s">
        <v>5</v>
      </c>
      <c r="N5" s="376"/>
      <c r="O5" s="376"/>
    </row>
    <row r="6" spans="1:17" ht="25.5" customHeight="1" x14ac:dyDescent="0.25">
      <c r="A6" s="382" t="s">
        <v>0</v>
      </c>
      <c r="B6" s="379" t="s">
        <v>181</v>
      </c>
      <c r="C6" s="382" t="s">
        <v>444</v>
      </c>
      <c r="D6" s="382"/>
      <c r="E6" s="382"/>
      <c r="F6" s="382"/>
      <c r="G6" s="382"/>
      <c r="H6" s="382"/>
      <c r="I6" s="382"/>
      <c r="J6" s="382"/>
      <c r="K6" s="382"/>
      <c r="L6" s="382"/>
      <c r="M6" s="382"/>
      <c r="N6" s="382"/>
      <c r="O6" s="379" t="s">
        <v>39</v>
      </c>
    </row>
    <row r="7" spans="1:17" ht="43.5" customHeight="1" x14ac:dyDescent="0.25">
      <c r="A7" s="382"/>
      <c r="B7" s="382"/>
      <c r="C7" s="379" t="s">
        <v>25</v>
      </c>
      <c r="D7" s="379"/>
      <c r="E7" s="379"/>
      <c r="F7" s="378" t="s">
        <v>26</v>
      </c>
      <c r="G7" s="378"/>
      <c r="H7" s="378"/>
      <c r="I7" s="380" t="s">
        <v>27</v>
      </c>
      <c r="J7" s="381"/>
      <c r="K7" s="381"/>
      <c r="L7" s="378" t="s">
        <v>36</v>
      </c>
      <c r="M7" s="378"/>
      <c r="N7" s="378"/>
      <c r="O7" s="379"/>
    </row>
    <row r="8" spans="1:17" ht="15" customHeight="1" x14ac:dyDescent="0.25">
      <c r="A8" s="382"/>
      <c r="B8" s="382"/>
      <c r="C8" s="379" t="s">
        <v>28</v>
      </c>
      <c r="D8" s="379" t="s">
        <v>22</v>
      </c>
      <c r="E8" s="379" t="s">
        <v>29</v>
      </c>
      <c r="F8" s="379" t="s">
        <v>28</v>
      </c>
      <c r="G8" s="379" t="s">
        <v>22</v>
      </c>
      <c r="H8" s="379" t="s">
        <v>29</v>
      </c>
      <c r="I8" s="377" t="s">
        <v>28</v>
      </c>
      <c r="J8" s="377" t="s">
        <v>22</v>
      </c>
      <c r="K8" s="377" t="s">
        <v>29</v>
      </c>
      <c r="L8" s="378" t="s">
        <v>28</v>
      </c>
      <c r="M8" s="378" t="s">
        <v>22</v>
      </c>
      <c r="N8" s="378" t="s">
        <v>29</v>
      </c>
      <c r="O8" s="379"/>
    </row>
    <row r="9" spans="1:17" ht="15" customHeight="1" x14ac:dyDescent="0.25">
      <c r="A9" s="382"/>
      <c r="B9" s="382"/>
      <c r="C9" s="379"/>
      <c r="D9" s="379"/>
      <c r="E9" s="379"/>
      <c r="F9" s="379"/>
      <c r="G9" s="379"/>
      <c r="H9" s="379"/>
      <c r="I9" s="377"/>
      <c r="J9" s="377"/>
      <c r="K9" s="377"/>
      <c r="L9" s="378"/>
      <c r="M9" s="378"/>
      <c r="N9" s="378"/>
      <c r="O9" s="379"/>
    </row>
    <row r="10" spans="1:17" ht="13.5" customHeight="1" x14ac:dyDescent="0.25">
      <c r="A10" s="382"/>
      <c r="B10" s="382"/>
      <c r="C10" s="379"/>
      <c r="D10" s="379"/>
      <c r="E10" s="379"/>
      <c r="F10" s="379"/>
      <c r="G10" s="379"/>
      <c r="H10" s="379"/>
      <c r="I10" s="377"/>
      <c r="J10" s="377"/>
      <c r="K10" s="377"/>
      <c r="L10" s="378"/>
      <c r="M10" s="378"/>
      <c r="N10" s="378"/>
      <c r="O10" s="379"/>
    </row>
    <row r="11" spans="1:17" ht="18.75" customHeight="1" x14ac:dyDescent="0.25">
      <c r="A11" s="37"/>
      <c r="B11" s="37" t="s">
        <v>30</v>
      </c>
      <c r="C11" s="91">
        <f>SUM(D11:E11)</f>
        <v>89203</v>
      </c>
      <c r="D11" s="38">
        <f t="shared" ref="D11:I11" si="0">D12+D23</f>
        <v>53434</v>
      </c>
      <c r="E11" s="38">
        <f t="shared" si="0"/>
        <v>35769</v>
      </c>
      <c r="F11" s="38">
        <f t="shared" si="0"/>
        <v>11965</v>
      </c>
      <c r="G11" s="38">
        <f t="shared" si="0"/>
        <v>8035</v>
      </c>
      <c r="H11" s="38">
        <f t="shared" si="0"/>
        <v>3930</v>
      </c>
      <c r="I11" s="38">
        <f t="shared" si="0"/>
        <v>12501</v>
      </c>
      <c r="J11" s="38"/>
      <c r="K11" s="38">
        <f>K12+K23</f>
        <v>12501</v>
      </c>
      <c r="L11" s="38">
        <f>L12+L23</f>
        <v>64737</v>
      </c>
      <c r="M11" s="38">
        <f>M12+M23</f>
        <v>45399</v>
      </c>
      <c r="N11" s="38">
        <f>N12+N23</f>
        <v>19338</v>
      </c>
      <c r="O11" s="39"/>
      <c r="Q11" s="139"/>
    </row>
    <row r="12" spans="1:17" ht="21.75" customHeight="1" x14ac:dyDescent="0.25">
      <c r="A12" s="89" t="s">
        <v>2</v>
      </c>
      <c r="B12" s="90" t="s">
        <v>110</v>
      </c>
      <c r="C12" s="91">
        <f>SUM(D12:E12)</f>
        <v>35255</v>
      </c>
      <c r="D12" s="91">
        <f t="shared" ref="D12:I12" si="1">SUM(D13:D22)</f>
        <v>26461</v>
      </c>
      <c r="E12" s="91">
        <f t="shared" si="1"/>
        <v>8794</v>
      </c>
      <c r="F12" s="91">
        <f t="shared" si="1"/>
        <v>2920</v>
      </c>
      <c r="G12" s="91">
        <f t="shared" si="1"/>
        <v>400</v>
      </c>
      <c r="H12" s="91">
        <f t="shared" si="1"/>
        <v>2520</v>
      </c>
      <c r="I12" s="91">
        <f t="shared" si="1"/>
        <v>3679</v>
      </c>
      <c r="J12" s="91"/>
      <c r="K12" s="91">
        <f>SUM(K13:K22)</f>
        <v>3679</v>
      </c>
      <c r="L12" s="91">
        <f>SUM(L13:L22)</f>
        <v>28656</v>
      </c>
      <c r="M12" s="91">
        <f>SUM(M13:M22)</f>
        <v>26061</v>
      </c>
      <c r="N12" s="91">
        <f>SUM(N13:N22)</f>
        <v>2595</v>
      </c>
      <c r="O12" s="121"/>
      <c r="Q12" s="139"/>
    </row>
    <row r="13" spans="1:17" ht="31.5" customHeight="1" x14ac:dyDescent="0.25">
      <c r="A13" s="40">
        <v>1</v>
      </c>
      <c r="B13" s="41" t="s">
        <v>31</v>
      </c>
      <c r="C13" s="42">
        <f>SUM(D13:E13)</f>
        <v>1468</v>
      </c>
      <c r="D13" s="42"/>
      <c r="E13" s="42">
        <f t="shared" ref="E13:E22" si="2">H13+K13+N13</f>
        <v>1468</v>
      </c>
      <c r="F13" s="42">
        <f>G13+H13</f>
        <v>650</v>
      </c>
      <c r="G13" s="43"/>
      <c r="H13" s="42">
        <f>'PL III.2'!C12</f>
        <v>650</v>
      </c>
      <c r="I13" s="42">
        <f>J13+K13</f>
        <v>818</v>
      </c>
      <c r="J13" s="42"/>
      <c r="K13" s="42">
        <f>'PL III.3'!C15</f>
        <v>818</v>
      </c>
      <c r="L13" s="42"/>
      <c r="M13" s="42"/>
      <c r="N13" s="42"/>
      <c r="O13" s="44"/>
    </row>
    <row r="14" spans="1:17" ht="30.75" customHeight="1" x14ac:dyDescent="0.25">
      <c r="A14" s="40">
        <v>2</v>
      </c>
      <c r="B14" s="41" t="s">
        <v>32</v>
      </c>
      <c r="C14" s="42">
        <f t="shared" ref="C14:C22" si="3">SUM(D14:E14)</f>
        <v>1006</v>
      </c>
      <c r="D14" s="42"/>
      <c r="E14" s="42">
        <f t="shared" si="2"/>
        <v>1006</v>
      </c>
      <c r="F14" s="42"/>
      <c r="G14" s="43"/>
      <c r="H14" s="42"/>
      <c r="I14" s="42">
        <f>J14+K14</f>
        <v>1006</v>
      </c>
      <c r="J14" s="42"/>
      <c r="K14" s="42">
        <f>'PL III.3'!C14</f>
        <v>1006</v>
      </c>
      <c r="L14" s="42"/>
      <c r="M14" s="42"/>
      <c r="N14" s="42"/>
      <c r="O14" s="44"/>
    </row>
    <row r="15" spans="1:17" ht="20.25" customHeight="1" x14ac:dyDescent="0.25">
      <c r="A15" s="40">
        <v>3</v>
      </c>
      <c r="B15" s="41" t="s">
        <v>37</v>
      </c>
      <c r="C15" s="42">
        <f t="shared" si="3"/>
        <v>3901</v>
      </c>
      <c r="D15" s="42">
        <f t="shared" ref="D15:D22" si="4">G15+J15+M15</f>
        <v>2826</v>
      </c>
      <c r="E15" s="42">
        <f t="shared" si="2"/>
        <v>1075</v>
      </c>
      <c r="F15" s="42"/>
      <c r="G15" s="43"/>
      <c r="H15" s="42"/>
      <c r="I15" s="42"/>
      <c r="J15" s="42"/>
      <c r="K15" s="42"/>
      <c r="L15" s="42">
        <f t="shared" ref="L15:L18" si="5">M15+N15</f>
        <v>3901</v>
      </c>
      <c r="M15" s="42">
        <f>'PL V'!M70</f>
        <v>2826</v>
      </c>
      <c r="N15" s="42">
        <f>'PL III.4'!C12</f>
        <v>1075</v>
      </c>
      <c r="O15" s="44"/>
    </row>
    <row r="16" spans="1:17" ht="27" customHeight="1" x14ac:dyDescent="0.25">
      <c r="A16" s="40">
        <v>4</v>
      </c>
      <c r="B16" s="41" t="s">
        <v>108</v>
      </c>
      <c r="C16" s="42">
        <f t="shared" si="3"/>
        <v>49</v>
      </c>
      <c r="D16" s="42"/>
      <c r="E16" s="42">
        <f t="shared" si="2"/>
        <v>49</v>
      </c>
      <c r="F16" s="42">
        <f t="shared" ref="F16:F22" si="6">G16+H16</f>
        <v>20</v>
      </c>
      <c r="G16" s="43"/>
      <c r="H16" s="42">
        <f>'PL III.2'!C13</f>
        <v>20</v>
      </c>
      <c r="I16" s="42">
        <f>J16+K16</f>
        <v>14</v>
      </c>
      <c r="J16" s="42"/>
      <c r="K16" s="42">
        <f>'PL III.3'!C16</f>
        <v>14</v>
      </c>
      <c r="L16" s="42">
        <f t="shared" si="5"/>
        <v>15</v>
      </c>
      <c r="M16" s="42"/>
      <c r="N16" s="42">
        <f>'PL III.4'!C13</f>
        <v>15</v>
      </c>
      <c r="O16" s="44"/>
    </row>
    <row r="17" spans="1:15" ht="28.5" customHeight="1" x14ac:dyDescent="0.25">
      <c r="A17" s="40">
        <v>5</v>
      </c>
      <c r="B17" s="41" t="s">
        <v>33</v>
      </c>
      <c r="C17" s="42">
        <f t="shared" si="3"/>
        <v>291</v>
      </c>
      <c r="D17" s="42"/>
      <c r="E17" s="42">
        <f t="shared" si="2"/>
        <v>291</v>
      </c>
      <c r="F17" s="42"/>
      <c r="G17" s="43"/>
      <c r="H17" s="42"/>
      <c r="I17" s="42"/>
      <c r="J17" s="42"/>
      <c r="K17" s="42"/>
      <c r="L17" s="42">
        <f t="shared" si="5"/>
        <v>291</v>
      </c>
      <c r="M17" s="42"/>
      <c r="N17" s="42">
        <f>'PL III.4'!C14</f>
        <v>291</v>
      </c>
      <c r="O17" s="44"/>
    </row>
    <row r="18" spans="1:15" ht="33.75" customHeight="1" x14ac:dyDescent="0.25">
      <c r="A18" s="40">
        <v>6</v>
      </c>
      <c r="B18" s="41" t="s">
        <v>38</v>
      </c>
      <c r="C18" s="42">
        <f t="shared" si="3"/>
        <v>2187</v>
      </c>
      <c r="D18" s="42">
        <f t="shared" si="4"/>
        <v>560</v>
      </c>
      <c r="E18" s="42">
        <f t="shared" si="2"/>
        <v>1627</v>
      </c>
      <c r="F18" s="42">
        <f t="shared" si="6"/>
        <v>1250</v>
      </c>
      <c r="G18" s="43"/>
      <c r="H18" s="42">
        <f>'PL III.2'!C14</f>
        <v>1250</v>
      </c>
      <c r="I18" s="42"/>
      <c r="J18" s="42"/>
      <c r="K18" s="42"/>
      <c r="L18" s="42">
        <f t="shared" si="5"/>
        <v>937</v>
      </c>
      <c r="M18" s="42">
        <f>'PL V'!M76</f>
        <v>560</v>
      </c>
      <c r="N18" s="42">
        <f>'PL III.4'!C15</f>
        <v>377</v>
      </c>
      <c r="O18" s="44"/>
    </row>
    <row r="19" spans="1:15" ht="20.25" customHeight="1" x14ac:dyDescent="0.25">
      <c r="A19" s="40">
        <v>7</v>
      </c>
      <c r="B19" s="41" t="s">
        <v>34</v>
      </c>
      <c r="C19" s="42">
        <f t="shared" si="3"/>
        <v>550</v>
      </c>
      <c r="D19" s="42"/>
      <c r="E19" s="42">
        <f t="shared" si="2"/>
        <v>550</v>
      </c>
      <c r="F19" s="42">
        <f t="shared" si="6"/>
        <v>0</v>
      </c>
      <c r="G19" s="43"/>
      <c r="H19" s="42"/>
      <c r="I19" s="42"/>
      <c r="J19" s="42"/>
      <c r="K19" s="42"/>
      <c r="L19" s="42">
        <f>M19+N19</f>
        <v>550</v>
      </c>
      <c r="M19" s="42"/>
      <c r="N19" s="42">
        <f>'PL III.4'!C16</f>
        <v>550</v>
      </c>
      <c r="O19" s="44"/>
    </row>
    <row r="20" spans="1:15" ht="31.5" customHeight="1" x14ac:dyDescent="0.25">
      <c r="A20" s="40">
        <v>8</v>
      </c>
      <c r="B20" s="98" t="s">
        <v>182</v>
      </c>
      <c r="C20" s="42">
        <f t="shared" si="3"/>
        <v>80</v>
      </c>
      <c r="D20" s="42"/>
      <c r="E20" s="42">
        <f t="shared" si="2"/>
        <v>80</v>
      </c>
      <c r="F20" s="42">
        <f t="shared" si="6"/>
        <v>0</v>
      </c>
      <c r="G20" s="43"/>
      <c r="H20" s="42"/>
      <c r="I20" s="42">
        <f>J20+K20</f>
        <v>80</v>
      </c>
      <c r="J20" s="42"/>
      <c r="K20" s="42">
        <f>'PL III.3'!C17</f>
        <v>80</v>
      </c>
      <c r="L20" s="42"/>
      <c r="M20" s="42"/>
      <c r="N20" s="42"/>
      <c r="O20" s="44"/>
    </row>
    <row r="21" spans="1:15" ht="29.25" customHeight="1" x14ac:dyDescent="0.25">
      <c r="A21" s="40">
        <v>9</v>
      </c>
      <c r="B21" s="41" t="s">
        <v>35</v>
      </c>
      <c r="C21" s="42">
        <f t="shared" si="3"/>
        <v>1761</v>
      </c>
      <c r="D21" s="42"/>
      <c r="E21" s="42">
        <f t="shared" si="2"/>
        <v>1761</v>
      </c>
      <c r="F21" s="42">
        <f t="shared" si="6"/>
        <v>0</v>
      </c>
      <c r="G21" s="43"/>
      <c r="H21" s="42"/>
      <c r="I21" s="42">
        <f>J21+K21</f>
        <v>1761</v>
      </c>
      <c r="J21" s="42"/>
      <c r="K21" s="42">
        <f>'PL III.3'!C18</f>
        <v>1761</v>
      </c>
      <c r="L21" s="42"/>
      <c r="M21" s="42"/>
      <c r="N21" s="42"/>
      <c r="O21" s="44"/>
    </row>
    <row r="22" spans="1:15" ht="29.25" customHeight="1" x14ac:dyDescent="0.25">
      <c r="A22" s="40">
        <v>10</v>
      </c>
      <c r="B22" s="41" t="s">
        <v>194</v>
      </c>
      <c r="C22" s="42">
        <f t="shared" si="3"/>
        <v>23962</v>
      </c>
      <c r="D22" s="42">
        <f t="shared" si="4"/>
        <v>23075</v>
      </c>
      <c r="E22" s="42">
        <f t="shared" si="2"/>
        <v>887</v>
      </c>
      <c r="F22" s="42">
        <f t="shared" si="6"/>
        <v>1000</v>
      </c>
      <c r="G22" s="43">
        <f>'PL IV'!M17+'PL IV'!M45</f>
        <v>400</v>
      </c>
      <c r="H22" s="42">
        <f>'PL III.2'!C15</f>
        <v>600</v>
      </c>
      <c r="I22" s="42"/>
      <c r="J22" s="42"/>
      <c r="K22" s="42"/>
      <c r="L22" s="42">
        <f t="shared" ref="L22" si="7">M22+N22</f>
        <v>22962</v>
      </c>
      <c r="M22" s="42">
        <f>'PL V'!M20+'PL V'!M30+'PL V'!M32+'PL V'!M35+'PL V'!M71+'PL V'!M72+'PL V'!M73+'PL V'!M75</f>
        <v>22675</v>
      </c>
      <c r="N22" s="42">
        <f>'PL III.4'!C17</f>
        <v>287</v>
      </c>
      <c r="O22" s="44"/>
    </row>
    <row r="23" spans="1:15" ht="23.25" customHeight="1" x14ac:dyDescent="0.25">
      <c r="A23" s="89" t="s">
        <v>3</v>
      </c>
      <c r="B23" s="90" t="s">
        <v>111</v>
      </c>
      <c r="C23" s="91">
        <f t="shared" ref="C23:N23" si="8">SUM(C24:C34)</f>
        <v>53948</v>
      </c>
      <c r="D23" s="91">
        <f t="shared" si="8"/>
        <v>26973</v>
      </c>
      <c r="E23" s="91">
        <f t="shared" si="8"/>
        <v>26975</v>
      </c>
      <c r="F23" s="91">
        <f t="shared" si="8"/>
        <v>9045</v>
      </c>
      <c r="G23" s="91">
        <f t="shared" si="8"/>
        <v>7635</v>
      </c>
      <c r="H23" s="91">
        <f>SUM(H24:H34)</f>
        <v>1410</v>
      </c>
      <c r="I23" s="91">
        <f t="shared" si="8"/>
        <v>8822</v>
      </c>
      <c r="J23" s="91"/>
      <c r="K23" s="91">
        <f t="shared" si="8"/>
        <v>8822</v>
      </c>
      <c r="L23" s="91">
        <f t="shared" si="8"/>
        <v>36081</v>
      </c>
      <c r="M23" s="91">
        <f t="shared" si="8"/>
        <v>19338</v>
      </c>
      <c r="N23" s="91">
        <f t="shared" si="8"/>
        <v>16743</v>
      </c>
      <c r="O23" s="122"/>
    </row>
    <row r="24" spans="1:15" ht="23.25" customHeight="1" x14ac:dyDescent="0.25">
      <c r="A24" s="62">
        <v>1</v>
      </c>
      <c r="B24" s="45" t="s">
        <v>45</v>
      </c>
      <c r="C24" s="42">
        <f t="shared" ref="C24:C34" si="9">SUM(D24:E24)</f>
        <v>7506</v>
      </c>
      <c r="D24" s="42">
        <f t="shared" ref="D24:D34" si="10">G24+J24+M24</f>
        <v>3528</v>
      </c>
      <c r="E24" s="42">
        <f t="shared" ref="E24:E34" si="11">H24+K24+N24</f>
        <v>3978</v>
      </c>
      <c r="F24" s="42">
        <f t="shared" ref="F24:F34" si="12">G24+H24</f>
        <v>98</v>
      </c>
      <c r="G24" s="46"/>
      <c r="H24" s="42">
        <f>'PL III.2'!C17</f>
        <v>98</v>
      </c>
      <c r="I24" s="42">
        <f t="shared" ref="I24:I34" si="13">SUM(J24:K24)</f>
        <v>1137</v>
      </c>
      <c r="J24" s="42"/>
      <c r="K24" s="42">
        <f>'PL III.3'!C20</f>
        <v>1137</v>
      </c>
      <c r="L24" s="42">
        <f t="shared" ref="L24:L32" si="14">SUM(M24:N24)</f>
        <v>6271</v>
      </c>
      <c r="M24" s="42">
        <f>'PL V'!M13+'PL V'!M23-'PL V'!M30-'PL V'!M32</f>
        <v>3528</v>
      </c>
      <c r="N24" s="42">
        <f>'PL III.4'!C19</f>
        <v>2743</v>
      </c>
      <c r="O24" s="42"/>
    </row>
    <row r="25" spans="1:15" ht="23.25" customHeight="1" x14ac:dyDescent="0.25">
      <c r="A25" s="62">
        <v>2</v>
      </c>
      <c r="B25" s="45" t="s">
        <v>46</v>
      </c>
      <c r="C25" s="42">
        <f t="shared" si="9"/>
        <v>8022</v>
      </c>
      <c r="D25" s="42">
        <f t="shared" si="10"/>
        <v>3331</v>
      </c>
      <c r="E25" s="42">
        <f t="shared" si="11"/>
        <v>4691</v>
      </c>
      <c r="F25" s="42">
        <f t="shared" si="12"/>
        <v>98</v>
      </c>
      <c r="G25" s="46"/>
      <c r="H25" s="42">
        <f>'PL III.2'!C18</f>
        <v>98</v>
      </c>
      <c r="I25" s="42">
        <f t="shared" si="13"/>
        <v>1161</v>
      </c>
      <c r="J25" s="42"/>
      <c r="K25" s="42">
        <f>'PL III.3'!C21</f>
        <v>1161</v>
      </c>
      <c r="L25" s="42">
        <f t="shared" si="14"/>
        <v>6763</v>
      </c>
      <c r="M25" s="42">
        <f>'PL V'!M14+'PL V'!M34-'PL V'!M35</f>
        <v>3331</v>
      </c>
      <c r="N25" s="42">
        <f>'PL III.4'!C20</f>
        <v>3432</v>
      </c>
      <c r="O25" s="47"/>
    </row>
    <row r="26" spans="1:15" ht="23.25" customHeight="1" x14ac:dyDescent="0.25">
      <c r="A26" s="62">
        <v>3</v>
      </c>
      <c r="B26" s="45" t="s">
        <v>47</v>
      </c>
      <c r="C26" s="42">
        <f t="shared" si="9"/>
        <v>8107</v>
      </c>
      <c r="D26" s="42">
        <f t="shared" si="10"/>
        <v>3806</v>
      </c>
      <c r="E26" s="42">
        <f t="shared" si="11"/>
        <v>4301</v>
      </c>
      <c r="F26" s="42">
        <f t="shared" si="12"/>
        <v>528</v>
      </c>
      <c r="G26" s="46"/>
      <c r="H26" s="42">
        <f>'PL III.2'!C19</f>
        <v>528</v>
      </c>
      <c r="I26" s="42">
        <f t="shared" si="13"/>
        <v>1166</v>
      </c>
      <c r="J26" s="42"/>
      <c r="K26" s="42">
        <f>'PL III.3'!C22</f>
        <v>1166</v>
      </c>
      <c r="L26" s="42">
        <f t="shared" si="14"/>
        <v>6413</v>
      </c>
      <c r="M26" s="42">
        <f>'PL V'!M15+'PL V'!M40</f>
        <v>3806</v>
      </c>
      <c r="N26" s="42">
        <f>'PL III.4'!C21</f>
        <v>2607</v>
      </c>
      <c r="O26" s="47"/>
    </row>
    <row r="27" spans="1:15" ht="23.25" customHeight="1" x14ac:dyDescent="0.25">
      <c r="A27" s="62">
        <v>4</v>
      </c>
      <c r="B27" s="45" t="s">
        <v>48</v>
      </c>
      <c r="C27" s="42">
        <f t="shared" si="9"/>
        <v>6084</v>
      </c>
      <c r="D27" s="42">
        <f t="shared" si="10"/>
        <v>3166</v>
      </c>
      <c r="E27" s="42">
        <f t="shared" si="11"/>
        <v>2918</v>
      </c>
      <c r="F27" s="42">
        <f t="shared" si="12"/>
        <v>1246</v>
      </c>
      <c r="G27" s="46">
        <f>'PL IV'!M11</f>
        <v>1148</v>
      </c>
      <c r="H27" s="42">
        <f>'PL III.2'!C20</f>
        <v>98</v>
      </c>
      <c r="I27" s="42">
        <f t="shared" si="13"/>
        <v>954</v>
      </c>
      <c r="J27" s="42"/>
      <c r="K27" s="42">
        <f>'PL III.3'!C23</f>
        <v>954</v>
      </c>
      <c r="L27" s="42">
        <f t="shared" si="14"/>
        <v>3884</v>
      </c>
      <c r="M27" s="42">
        <f>'PL V'!M50</f>
        <v>2018</v>
      </c>
      <c r="N27" s="42">
        <f>'PL III.4'!C22</f>
        <v>1866</v>
      </c>
      <c r="O27" s="47"/>
    </row>
    <row r="28" spans="1:15" ht="23.25" customHeight="1" x14ac:dyDescent="0.25">
      <c r="A28" s="62">
        <v>5</v>
      </c>
      <c r="B28" s="45" t="s">
        <v>49</v>
      </c>
      <c r="C28" s="42">
        <f t="shared" si="9"/>
        <v>6936</v>
      </c>
      <c r="D28" s="42">
        <f t="shared" si="10"/>
        <v>3446</v>
      </c>
      <c r="E28" s="42">
        <f t="shared" si="11"/>
        <v>3490</v>
      </c>
      <c r="F28" s="42">
        <f t="shared" si="12"/>
        <v>1246</v>
      </c>
      <c r="G28" s="46">
        <f>'PL IV'!M38</f>
        <v>1148</v>
      </c>
      <c r="H28" s="42">
        <f>'PL III.2'!C21</f>
        <v>98</v>
      </c>
      <c r="I28" s="42">
        <f t="shared" si="13"/>
        <v>1075</v>
      </c>
      <c r="J28" s="42"/>
      <c r="K28" s="42">
        <f>'PL III.3'!C24</f>
        <v>1075</v>
      </c>
      <c r="L28" s="42">
        <f t="shared" si="14"/>
        <v>4615</v>
      </c>
      <c r="M28" s="42">
        <f>'PL V'!M16+'PL V'!M59</f>
        <v>2298</v>
      </c>
      <c r="N28" s="42">
        <f>'PL III.4'!C23</f>
        <v>2317</v>
      </c>
      <c r="O28" s="47"/>
    </row>
    <row r="29" spans="1:15" ht="23.25" customHeight="1" x14ac:dyDescent="0.25">
      <c r="A29" s="62">
        <v>6</v>
      </c>
      <c r="B29" s="45" t="s">
        <v>50</v>
      </c>
      <c r="C29" s="48">
        <f t="shared" si="9"/>
        <v>6079</v>
      </c>
      <c r="D29" s="48">
        <f t="shared" si="10"/>
        <v>3166</v>
      </c>
      <c r="E29" s="48">
        <f t="shared" si="11"/>
        <v>2913</v>
      </c>
      <c r="F29" s="42">
        <f t="shared" si="12"/>
        <v>1246</v>
      </c>
      <c r="G29" s="46">
        <f>'PL IV'!M24</f>
        <v>1148</v>
      </c>
      <c r="H29" s="48">
        <f>'PL III.2'!C22</f>
        <v>98</v>
      </c>
      <c r="I29" s="42">
        <f t="shared" si="13"/>
        <v>683</v>
      </c>
      <c r="J29" s="48"/>
      <c r="K29" s="48">
        <f>'PL III.3'!C25</f>
        <v>683</v>
      </c>
      <c r="L29" s="42">
        <f t="shared" si="14"/>
        <v>4150</v>
      </c>
      <c r="M29" s="48">
        <f>'PL V'!M59</f>
        <v>2018</v>
      </c>
      <c r="N29" s="42">
        <f>'PL III.4'!C24</f>
        <v>2132</v>
      </c>
      <c r="O29" s="47"/>
    </row>
    <row r="30" spans="1:15" ht="23.25" customHeight="1" x14ac:dyDescent="0.25">
      <c r="A30" s="62">
        <v>7</v>
      </c>
      <c r="B30" s="45" t="s">
        <v>51</v>
      </c>
      <c r="C30" s="42">
        <f t="shared" si="9"/>
        <v>4107</v>
      </c>
      <c r="D30" s="42">
        <f t="shared" si="10"/>
        <v>2357</v>
      </c>
      <c r="E30" s="42">
        <f t="shared" si="11"/>
        <v>1750</v>
      </c>
      <c r="F30" s="42">
        <f t="shared" si="12"/>
        <v>1246</v>
      </c>
      <c r="G30" s="46">
        <f>'PL IV'!M31</f>
        <v>1148</v>
      </c>
      <c r="H30" s="42">
        <f>'PL III.2'!C23</f>
        <v>98</v>
      </c>
      <c r="I30" s="42">
        <f t="shared" si="13"/>
        <v>932</v>
      </c>
      <c r="J30" s="42"/>
      <c r="K30" s="42">
        <f>'PL III.3'!C26</f>
        <v>932</v>
      </c>
      <c r="L30" s="42">
        <f t="shared" si="14"/>
        <v>1929</v>
      </c>
      <c r="M30" s="42">
        <f>'PL V'!M17+'PL V'!M61</f>
        <v>1209</v>
      </c>
      <c r="N30" s="42">
        <f>'PL III.4'!C25</f>
        <v>720</v>
      </c>
      <c r="O30" s="47"/>
    </row>
    <row r="31" spans="1:15" ht="23.25" customHeight="1" x14ac:dyDescent="0.25">
      <c r="A31" s="62">
        <v>8</v>
      </c>
      <c r="B31" s="45" t="s">
        <v>52</v>
      </c>
      <c r="C31" s="42">
        <f t="shared" si="9"/>
        <v>2610</v>
      </c>
      <c r="D31" s="42">
        <f t="shared" si="10"/>
        <v>1532.9999999999998</v>
      </c>
      <c r="E31" s="42">
        <f t="shared" si="11"/>
        <v>1077</v>
      </c>
      <c r="F31" s="42">
        <f t="shared" si="12"/>
        <v>1045.9999999999998</v>
      </c>
      <c r="G31" s="46">
        <f>'PL IV'!M16-'PL IV'!M17</f>
        <v>947.99999999999977</v>
      </c>
      <c r="H31" s="42">
        <f>'PL III.2'!C24</f>
        <v>98</v>
      </c>
      <c r="I31" s="42">
        <f t="shared" si="13"/>
        <v>514</v>
      </c>
      <c r="J31" s="42"/>
      <c r="K31" s="42">
        <f>'PL III.3'!C27</f>
        <v>514</v>
      </c>
      <c r="L31" s="42">
        <f t="shared" si="14"/>
        <v>1050</v>
      </c>
      <c r="M31" s="42">
        <f>'PL V'!M18+'PL V'!M64</f>
        <v>585</v>
      </c>
      <c r="N31" s="42">
        <f>'PL III.4'!C26</f>
        <v>465</v>
      </c>
      <c r="O31" s="47"/>
    </row>
    <row r="32" spans="1:15" ht="23.25" customHeight="1" x14ac:dyDescent="0.25">
      <c r="A32" s="62">
        <v>9</v>
      </c>
      <c r="B32" s="45" t="s">
        <v>53</v>
      </c>
      <c r="C32" s="42">
        <f t="shared" si="9"/>
        <v>1342</v>
      </c>
      <c r="D32" s="42">
        <f t="shared" si="10"/>
        <v>545</v>
      </c>
      <c r="E32" s="42">
        <f t="shared" si="11"/>
        <v>797</v>
      </c>
      <c r="F32" s="42"/>
      <c r="G32" s="46"/>
      <c r="H32" s="42"/>
      <c r="I32" s="42">
        <f t="shared" si="13"/>
        <v>336</v>
      </c>
      <c r="J32" s="42"/>
      <c r="K32" s="42">
        <f>'PL III.3'!C28</f>
        <v>336</v>
      </c>
      <c r="L32" s="42">
        <f t="shared" si="14"/>
        <v>1006</v>
      </c>
      <c r="M32" s="42">
        <f>'PL V'!M19+'PL V'!M66</f>
        <v>545</v>
      </c>
      <c r="N32" s="42">
        <f>'PL III.4'!C27</f>
        <v>461</v>
      </c>
      <c r="O32" s="47"/>
    </row>
    <row r="33" spans="1:15" ht="23.25" customHeight="1" x14ac:dyDescent="0.25">
      <c r="A33" s="62">
        <v>10</v>
      </c>
      <c r="B33" s="63" t="s">
        <v>54</v>
      </c>
      <c r="C33" s="42">
        <f t="shared" si="9"/>
        <v>1882</v>
      </c>
      <c r="D33" s="42">
        <f t="shared" si="10"/>
        <v>1148</v>
      </c>
      <c r="E33" s="42">
        <f t="shared" si="11"/>
        <v>734</v>
      </c>
      <c r="F33" s="42">
        <f t="shared" si="12"/>
        <v>1246</v>
      </c>
      <c r="G33" s="46">
        <f>'PL IV'!M34</f>
        <v>1148</v>
      </c>
      <c r="H33" s="42">
        <f>'PL III.2'!C25</f>
        <v>98</v>
      </c>
      <c r="I33" s="42">
        <f t="shared" si="13"/>
        <v>636</v>
      </c>
      <c r="J33" s="42"/>
      <c r="K33" s="42">
        <f>'PL III.3'!C29</f>
        <v>636</v>
      </c>
      <c r="L33" s="42"/>
      <c r="M33" s="42"/>
      <c r="N33" s="42"/>
      <c r="O33" s="47"/>
    </row>
    <row r="34" spans="1:15" ht="23.25" customHeight="1" x14ac:dyDescent="0.25">
      <c r="A34" s="64">
        <v>11</v>
      </c>
      <c r="B34" s="65" t="s">
        <v>55</v>
      </c>
      <c r="C34" s="49">
        <f t="shared" si="9"/>
        <v>1273</v>
      </c>
      <c r="D34" s="49">
        <f t="shared" si="10"/>
        <v>947</v>
      </c>
      <c r="E34" s="49">
        <f t="shared" si="11"/>
        <v>326</v>
      </c>
      <c r="F34" s="49">
        <f t="shared" si="12"/>
        <v>1045</v>
      </c>
      <c r="G34" s="50">
        <f>'PL IV'!M44-'PL IV'!M45</f>
        <v>947</v>
      </c>
      <c r="H34" s="49">
        <f>'PL III.2'!C26</f>
        <v>98</v>
      </c>
      <c r="I34" s="49">
        <f t="shared" si="13"/>
        <v>228</v>
      </c>
      <c r="J34" s="49"/>
      <c r="K34" s="49">
        <f>'PL III.3'!C30</f>
        <v>228</v>
      </c>
      <c r="L34" s="49"/>
      <c r="M34" s="49"/>
      <c r="N34" s="49"/>
      <c r="O34" s="51"/>
    </row>
    <row r="36" spans="1:15" x14ac:dyDescent="0.25">
      <c r="G36" s="139"/>
    </row>
  </sheetData>
  <mergeCells count="24">
    <mergeCell ref="I8:I10"/>
    <mergeCell ref="A6:A10"/>
    <mergeCell ref="B6:B10"/>
    <mergeCell ref="C6:N6"/>
    <mergeCell ref="C7:E7"/>
    <mergeCell ref="F7:H7"/>
    <mergeCell ref="C8:C10"/>
    <mergeCell ref="D8:D10"/>
    <mergeCell ref="A2:O2"/>
    <mergeCell ref="A3:O3"/>
    <mergeCell ref="A4:O4"/>
    <mergeCell ref="M5:O5"/>
    <mergeCell ref="J8:J10"/>
    <mergeCell ref="K8:K10"/>
    <mergeCell ref="L8:L10"/>
    <mergeCell ref="M8:M10"/>
    <mergeCell ref="N8:N10"/>
    <mergeCell ref="L7:N7"/>
    <mergeCell ref="O6:O10"/>
    <mergeCell ref="E8:E10"/>
    <mergeCell ref="F8:F10"/>
    <mergeCell ref="G8:G10"/>
    <mergeCell ref="I7:K7"/>
    <mergeCell ref="H8:H10"/>
  </mergeCells>
  <pageMargins left="0.15" right="0.15" top="0.55000000000000004" bottom="0.35" header="0.3" footer="0.3"/>
  <pageSetup paperSize="9" scale="91"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Zeros="0" zoomScaleNormal="100" workbookViewId="0">
      <pane ySplit="7" topLeftCell="A8" activePane="bottomLeft" state="frozen"/>
      <selection activeCell="A5" sqref="A5"/>
      <selection pane="bottomLeft" activeCell="A3" sqref="A3:I3"/>
    </sheetView>
  </sheetViews>
  <sheetFormatPr defaultColWidth="7.7109375" defaultRowHeight="12.75" x14ac:dyDescent="0.25"/>
  <cols>
    <col min="1" max="1" width="4.42578125" style="137" customWidth="1"/>
    <col min="2" max="2" width="32.5703125" style="137" customWidth="1"/>
    <col min="3" max="3" width="8.7109375" style="137" customWidth="1"/>
    <col min="4" max="4" width="11" style="137" customWidth="1"/>
    <col min="5" max="5" width="10.42578125" style="137" customWidth="1"/>
    <col min="6" max="6" width="10.140625" style="137" customWidth="1"/>
    <col min="7" max="7" width="9.7109375" style="137" customWidth="1"/>
    <col min="8" max="8" width="9.85546875" style="137" customWidth="1"/>
    <col min="9" max="9" width="6.5703125" style="137" customWidth="1"/>
    <col min="10" max="16384" width="7.7109375" style="137"/>
  </cols>
  <sheetData>
    <row r="1" spans="1:10" s="136" customFormat="1" ht="18.75" x14ac:dyDescent="0.25">
      <c r="A1" s="383" t="s">
        <v>105</v>
      </c>
      <c r="B1" s="383"/>
      <c r="C1" s="383"/>
      <c r="D1" s="383"/>
      <c r="E1" s="383"/>
      <c r="F1" s="383"/>
      <c r="G1" s="383"/>
      <c r="H1" s="383"/>
      <c r="I1" s="383"/>
    </row>
    <row r="2" spans="1:10" s="136" customFormat="1" ht="32.25" customHeight="1" x14ac:dyDescent="0.25">
      <c r="A2" s="384" t="s">
        <v>199</v>
      </c>
      <c r="B2" s="383"/>
      <c r="C2" s="383"/>
      <c r="D2" s="383"/>
      <c r="E2" s="383"/>
      <c r="F2" s="383"/>
      <c r="G2" s="383"/>
      <c r="H2" s="383"/>
      <c r="I2" s="383"/>
    </row>
    <row r="3" spans="1:10" ht="19.5" customHeight="1" x14ac:dyDescent="0.25">
      <c r="A3" s="385" t="s">
        <v>460</v>
      </c>
      <c r="B3" s="386"/>
      <c r="C3" s="386"/>
      <c r="D3" s="386"/>
      <c r="E3" s="386"/>
      <c r="F3" s="386"/>
      <c r="G3" s="386"/>
      <c r="H3" s="386"/>
      <c r="I3" s="386"/>
    </row>
    <row r="4" spans="1:10" ht="19.5" customHeight="1" x14ac:dyDescent="0.25">
      <c r="A4" s="138"/>
      <c r="B4" s="138"/>
      <c r="C4" s="138"/>
      <c r="D4" s="387" t="s">
        <v>5</v>
      </c>
      <c r="E4" s="387"/>
      <c r="F4" s="387"/>
      <c r="G4" s="387"/>
      <c r="H4" s="387"/>
      <c r="I4" s="387"/>
    </row>
    <row r="5" spans="1:10" s="140" customFormat="1" ht="33" customHeight="1" x14ac:dyDescent="0.25">
      <c r="A5" s="388" t="s">
        <v>0</v>
      </c>
      <c r="B5" s="388" t="s">
        <v>132</v>
      </c>
      <c r="C5" s="391" t="s">
        <v>133</v>
      </c>
      <c r="D5" s="392"/>
      <c r="E5" s="392"/>
      <c r="F5" s="392"/>
      <c r="G5" s="392"/>
      <c r="H5" s="393"/>
      <c r="I5" s="388" t="s">
        <v>1</v>
      </c>
    </row>
    <row r="6" spans="1:10" s="140" customFormat="1" ht="24.95" customHeight="1" x14ac:dyDescent="0.25">
      <c r="A6" s="389"/>
      <c r="B6" s="389"/>
      <c r="C6" s="388" t="s">
        <v>21</v>
      </c>
      <c r="D6" s="394" t="s">
        <v>134</v>
      </c>
      <c r="E6" s="395"/>
      <c r="F6" s="395"/>
      <c r="G6" s="395"/>
      <c r="H6" s="396"/>
      <c r="I6" s="389"/>
    </row>
    <row r="7" spans="1:10" s="140" customFormat="1" ht="71.25" customHeight="1" x14ac:dyDescent="0.25">
      <c r="A7" s="390"/>
      <c r="B7" s="390"/>
      <c r="C7" s="390"/>
      <c r="D7" s="141" t="s">
        <v>135</v>
      </c>
      <c r="E7" s="141" t="s">
        <v>136</v>
      </c>
      <c r="F7" s="141" t="s">
        <v>137</v>
      </c>
      <c r="G7" s="141" t="s">
        <v>138</v>
      </c>
      <c r="H7" s="141" t="s">
        <v>139</v>
      </c>
      <c r="I7" s="390"/>
    </row>
    <row r="8" spans="1:10" s="140" customFormat="1" ht="24.95" customHeight="1" x14ac:dyDescent="0.25">
      <c r="A8" s="142"/>
      <c r="B8" s="142" t="s">
        <v>21</v>
      </c>
      <c r="C8" s="166">
        <f>SUM(D8:H8)</f>
        <v>35769</v>
      </c>
      <c r="D8" s="166">
        <f>D12+D26+D9</f>
        <v>4476</v>
      </c>
      <c r="E8" s="166">
        <f>E12+E26+E9</f>
        <v>1172</v>
      </c>
      <c r="F8" s="166">
        <f>F12+F26+F9</f>
        <v>799</v>
      </c>
      <c r="G8" s="166">
        <f>G12+G26+G9</f>
        <v>28172</v>
      </c>
      <c r="H8" s="166">
        <f>H12+H26+H9</f>
        <v>1150</v>
      </c>
      <c r="I8" s="166"/>
      <c r="J8" s="143"/>
    </row>
    <row r="9" spans="1:10" s="148" customFormat="1" ht="32.25" customHeight="1" x14ac:dyDescent="0.25">
      <c r="A9" s="144" t="s">
        <v>2</v>
      </c>
      <c r="B9" s="145" t="s">
        <v>11</v>
      </c>
      <c r="C9" s="146">
        <f>SUM(D9:H9)</f>
        <v>3930</v>
      </c>
      <c r="D9" s="146"/>
      <c r="E9" s="146"/>
      <c r="F9" s="146"/>
      <c r="G9" s="146">
        <f>G10+G11</f>
        <v>3930</v>
      </c>
      <c r="H9" s="146"/>
      <c r="I9" s="147"/>
    </row>
    <row r="10" spans="1:10" s="153" customFormat="1" ht="24.95" customHeight="1" x14ac:dyDescent="0.25">
      <c r="A10" s="149" t="s">
        <v>67</v>
      </c>
      <c r="B10" s="150" t="s">
        <v>140</v>
      </c>
      <c r="C10" s="151">
        <f t="shared" ref="C10:C11" si="0">SUM(D10:H10)</f>
        <v>2520</v>
      </c>
      <c r="D10" s="151"/>
      <c r="E10" s="151"/>
      <c r="F10" s="151"/>
      <c r="G10" s="151">
        <f>'PL III.2'!C11</f>
        <v>2520</v>
      </c>
      <c r="H10" s="151"/>
      <c r="I10" s="152"/>
    </row>
    <row r="11" spans="1:10" s="153" customFormat="1" ht="24.95" customHeight="1" x14ac:dyDescent="0.25">
      <c r="A11" s="149" t="s">
        <v>67</v>
      </c>
      <c r="B11" s="150" t="s">
        <v>179</v>
      </c>
      <c r="C11" s="151">
        <f t="shared" si="0"/>
        <v>1410</v>
      </c>
      <c r="D11" s="151"/>
      <c r="E11" s="151"/>
      <c r="F11" s="151"/>
      <c r="G11" s="151">
        <f>'PL III.2'!C16</f>
        <v>1410</v>
      </c>
      <c r="H11" s="151"/>
      <c r="I11" s="152"/>
    </row>
    <row r="12" spans="1:10" s="148" customFormat="1" ht="30" customHeight="1" x14ac:dyDescent="0.25">
      <c r="A12" s="144" t="s">
        <v>3</v>
      </c>
      <c r="B12" s="145" t="s">
        <v>10</v>
      </c>
      <c r="C12" s="146">
        <f>SUM(D12:H12)</f>
        <v>12501</v>
      </c>
      <c r="D12" s="146">
        <f>D13+D15+D18+D21+D23</f>
        <v>3915</v>
      </c>
      <c r="E12" s="146">
        <f>E13+E15+E18+E21+E23</f>
        <v>198</v>
      </c>
      <c r="F12" s="146">
        <f>F13+F15+F18+F21+F23</f>
        <v>799</v>
      </c>
      <c r="G12" s="146">
        <f>G13+G15+G18+G21+G23</f>
        <v>7589</v>
      </c>
      <c r="H12" s="146">
        <f>H13+H15+H18+H21+H23</f>
        <v>0</v>
      </c>
      <c r="I12" s="147"/>
    </row>
    <row r="13" spans="1:10" s="148" customFormat="1" ht="32.25" customHeight="1" x14ac:dyDescent="0.25">
      <c r="A13" s="161">
        <v>1</v>
      </c>
      <c r="B13" s="157" t="s">
        <v>141</v>
      </c>
      <c r="C13" s="158">
        <f>SUM(D13:H13)</f>
        <v>4738</v>
      </c>
      <c r="D13" s="158"/>
      <c r="E13" s="158"/>
      <c r="F13" s="158"/>
      <c r="G13" s="158">
        <f>G14</f>
        <v>4738</v>
      </c>
      <c r="H13" s="158"/>
      <c r="I13" s="159"/>
    </row>
    <row r="14" spans="1:10" s="153" customFormat="1" ht="24.95" customHeight="1" x14ac:dyDescent="0.25">
      <c r="A14" s="160" t="s">
        <v>67</v>
      </c>
      <c r="B14" s="150" t="s">
        <v>179</v>
      </c>
      <c r="C14" s="151">
        <f>SUM(D14:H14)</f>
        <v>4738</v>
      </c>
      <c r="D14" s="151"/>
      <c r="E14" s="151"/>
      <c r="F14" s="151"/>
      <c r="G14" s="151">
        <f>'PL III.3'!D19</f>
        <v>4738</v>
      </c>
      <c r="H14" s="151"/>
      <c r="I14" s="152"/>
    </row>
    <row r="15" spans="1:10" s="148" customFormat="1" ht="30.75" customHeight="1" x14ac:dyDescent="0.25">
      <c r="A15" s="161">
        <v>2</v>
      </c>
      <c r="B15" s="157" t="s">
        <v>142</v>
      </c>
      <c r="C15" s="158">
        <f t="shared" ref="C15:C25" si="1">SUM(D15:H15)</f>
        <v>2718</v>
      </c>
      <c r="D15" s="158"/>
      <c r="E15" s="158"/>
      <c r="F15" s="158">
        <f>F16+F17</f>
        <v>799</v>
      </c>
      <c r="G15" s="158">
        <f>G16+G17</f>
        <v>1919</v>
      </c>
      <c r="H15" s="158"/>
      <c r="I15" s="159"/>
    </row>
    <row r="16" spans="1:10" s="153" customFormat="1" ht="24.95" customHeight="1" x14ac:dyDescent="0.25">
      <c r="A16" s="160" t="s">
        <v>67</v>
      </c>
      <c r="B16" s="150" t="s">
        <v>140</v>
      </c>
      <c r="C16" s="151">
        <f t="shared" si="1"/>
        <v>118</v>
      </c>
      <c r="D16" s="151"/>
      <c r="E16" s="151"/>
      <c r="F16" s="151">
        <f>'PL III.3'!G13</f>
        <v>80</v>
      </c>
      <c r="G16" s="151">
        <f>'PL III.3'!F13</f>
        <v>38</v>
      </c>
      <c r="H16" s="151"/>
      <c r="I16" s="152"/>
    </row>
    <row r="17" spans="1:9" s="153" customFormat="1" ht="24.95" customHeight="1" x14ac:dyDescent="0.25">
      <c r="A17" s="160" t="s">
        <v>67</v>
      </c>
      <c r="B17" s="150" t="s">
        <v>179</v>
      </c>
      <c r="C17" s="151">
        <f t="shared" si="1"/>
        <v>2600</v>
      </c>
      <c r="D17" s="151"/>
      <c r="E17" s="151"/>
      <c r="F17" s="151">
        <f>'PL III.3'!G19</f>
        <v>719</v>
      </c>
      <c r="G17" s="151">
        <f>'PL III.3'!F19</f>
        <v>1881</v>
      </c>
      <c r="H17" s="151"/>
      <c r="I17" s="152"/>
    </row>
    <row r="18" spans="1:9" s="148" customFormat="1" ht="32.25" customHeight="1" x14ac:dyDescent="0.25">
      <c r="A18" s="161">
        <v>3</v>
      </c>
      <c r="B18" s="157" t="s">
        <v>143</v>
      </c>
      <c r="C18" s="158">
        <f t="shared" si="1"/>
        <v>3994</v>
      </c>
      <c r="D18" s="158">
        <f>D19+D20</f>
        <v>3062</v>
      </c>
      <c r="E18" s="158"/>
      <c r="F18" s="158"/>
      <c r="G18" s="158">
        <f>G19+G20</f>
        <v>932</v>
      </c>
      <c r="H18" s="158"/>
      <c r="I18" s="159"/>
    </row>
    <row r="19" spans="1:9" s="153" customFormat="1" ht="24.95" customHeight="1" x14ac:dyDescent="0.25">
      <c r="A19" s="160" t="s">
        <v>67</v>
      </c>
      <c r="B19" s="150" t="s">
        <v>140</v>
      </c>
      <c r="C19" s="151">
        <f t="shared" si="1"/>
        <v>3155</v>
      </c>
      <c r="D19" s="151">
        <f>'PL III.3'!I13+'PL III.3'!J13</f>
        <v>3062</v>
      </c>
      <c r="E19" s="151"/>
      <c r="F19" s="151"/>
      <c r="G19" s="151">
        <f>'PL III.3'!K13</f>
        <v>93</v>
      </c>
      <c r="H19" s="151"/>
      <c r="I19" s="152"/>
    </row>
    <row r="20" spans="1:9" s="153" customFormat="1" ht="24.95" customHeight="1" x14ac:dyDescent="0.25">
      <c r="A20" s="160" t="s">
        <v>67</v>
      </c>
      <c r="B20" s="150" t="s">
        <v>179</v>
      </c>
      <c r="C20" s="151">
        <f t="shared" si="1"/>
        <v>839</v>
      </c>
      <c r="D20" s="151">
        <f>'PL III.3'!I19+'PL III.3'!J19</f>
        <v>0</v>
      </c>
      <c r="E20" s="151"/>
      <c r="F20" s="151"/>
      <c r="G20" s="151">
        <f>'PL III.3'!K19</f>
        <v>839</v>
      </c>
      <c r="H20" s="151"/>
      <c r="I20" s="152"/>
    </row>
    <row r="21" spans="1:9" s="148" customFormat="1" ht="30" customHeight="1" x14ac:dyDescent="0.25">
      <c r="A21" s="161">
        <v>4</v>
      </c>
      <c r="B21" s="157" t="s">
        <v>144</v>
      </c>
      <c r="C21" s="158">
        <f t="shared" si="1"/>
        <v>198</v>
      </c>
      <c r="D21" s="158"/>
      <c r="E21" s="158">
        <f>E22</f>
        <v>198</v>
      </c>
      <c r="F21" s="158"/>
      <c r="G21" s="158"/>
      <c r="H21" s="158"/>
      <c r="I21" s="159"/>
    </row>
    <row r="22" spans="1:9" s="153" customFormat="1" ht="24.95" customHeight="1" x14ac:dyDescent="0.25">
      <c r="A22" s="160" t="s">
        <v>67</v>
      </c>
      <c r="B22" s="150" t="s">
        <v>140</v>
      </c>
      <c r="C22" s="151">
        <f t="shared" si="1"/>
        <v>198</v>
      </c>
      <c r="D22" s="151"/>
      <c r="E22" s="151">
        <f>'PL III.3'!L13</f>
        <v>198</v>
      </c>
      <c r="F22" s="151"/>
      <c r="G22" s="151"/>
      <c r="H22" s="151"/>
      <c r="I22" s="152"/>
    </row>
    <row r="23" spans="1:9" s="148" customFormat="1" ht="30" customHeight="1" x14ac:dyDescent="0.25">
      <c r="A23" s="161">
        <v>5</v>
      </c>
      <c r="B23" s="157" t="s">
        <v>145</v>
      </c>
      <c r="C23" s="158">
        <f t="shared" si="1"/>
        <v>853</v>
      </c>
      <c r="D23" s="158">
        <f>D24+D25</f>
        <v>853</v>
      </c>
      <c r="E23" s="158"/>
      <c r="F23" s="158"/>
      <c r="G23" s="158"/>
      <c r="H23" s="158"/>
      <c r="I23" s="159"/>
    </row>
    <row r="24" spans="1:9" s="153" customFormat="1" ht="24.95" customHeight="1" x14ac:dyDescent="0.25">
      <c r="A24" s="160" t="s">
        <v>67</v>
      </c>
      <c r="B24" s="150" t="s">
        <v>140</v>
      </c>
      <c r="C24" s="151">
        <f t="shared" si="1"/>
        <v>208</v>
      </c>
      <c r="D24" s="151">
        <f>'PL III.3'!M13</f>
        <v>208</v>
      </c>
      <c r="E24" s="151"/>
      <c r="F24" s="151"/>
      <c r="G24" s="151"/>
      <c r="H24" s="151"/>
      <c r="I24" s="152"/>
    </row>
    <row r="25" spans="1:9" s="153" customFormat="1" ht="24.95" customHeight="1" x14ac:dyDescent="0.25">
      <c r="A25" s="160" t="s">
        <v>67</v>
      </c>
      <c r="B25" s="150" t="s">
        <v>179</v>
      </c>
      <c r="C25" s="151">
        <f t="shared" si="1"/>
        <v>645</v>
      </c>
      <c r="D25" s="151">
        <f>'PL III.3'!M19</f>
        <v>645</v>
      </c>
      <c r="E25" s="151"/>
      <c r="F25" s="151"/>
      <c r="G25" s="151"/>
      <c r="H25" s="151"/>
      <c r="I25" s="152"/>
    </row>
    <row r="26" spans="1:9" s="148" customFormat="1" ht="48.75" customHeight="1" x14ac:dyDescent="0.25">
      <c r="A26" s="144" t="s">
        <v>4</v>
      </c>
      <c r="B26" s="145" t="s">
        <v>180</v>
      </c>
      <c r="C26" s="146">
        <f>SUM(D26:H26)</f>
        <v>19338</v>
      </c>
      <c r="D26" s="146">
        <f>D27+D29+D31+D33+D35+D37+D39+D42+D45</f>
        <v>561</v>
      </c>
      <c r="E26" s="146">
        <f t="shared" ref="E26:H26" si="2">E27+E29+E31+E33+E35+E37+E39+E42+E45</f>
        <v>974</v>
      </c>
      <c r="F26" s="146">
        <f t="shared" si="2"/>
        <v>0</v>
      </c>
      <c r="G26" s="146">
        <f t="shared" si="2"/>
        <v>16653</v>
      </c>
      <c r="H26" s="146">
        <f t="shared" si="2"/>
        <v>1150</v>
      </c>
      <c r="I26" s="147"/>
    </row>
    <row r="27" spans="1:9" s="148" customFormat="1" ht="47.25" customHeight="1" x14ac:dyDescent="0.25">
      <c r="A27" s="161">
        <v>1</v>
      </c>
      <c r="B27" s="157" t="s">
        <v>146</v>
      </c>
      <c r="C27" s="158">
        <f>SUM(D27:H27)</f>
        <v>2915</v>
      </c>
      <c r="D27" s="158"/>
      <c r="E27" s="158"/>
      <c r="F27" s="158"/>
      <c r="G27" s="158">
        <f>G28</f>
        <v>2915</v>
      </c>
      <c r="H27" s="158"/>
      <c r="I27" s="159"/>
    </row>
    <row r="28" spans="1:9" s="153" customFormat="1" ht="24.95" customHeight="1" x14ac:dyDescent="0.25">
      <c r="A28" s="160" t="s">
        <v>67</v>
      </c>
      <c r="B28" s="150" t="s">
        <v>179</v>
      </c>
      <c r="C28" s="151">
        <f t="shared" ref="C28:C45" si="3">SUM(D28:H28)</f>
        <v>2915</v>
      </c>
      <c r="D28" s="151"/>
      <c r="E28" s="151"/>
      <c r="F28" s="151"/>
      <c r="G28" s="151">
        <f>'PL III.4'!D18</f>
        <v>2915</v>
      </c>
      <c r="H28" s="151"/>
      <c r="I28" s="152"/>
    </row>
    <row r="29" spans="1:9" s="148" customFormat="1" ht="34.5" customHeight="1" x14ac:dyDescent="0.25">
      <c r="A29" s="161">
        <v>2</v>
      </c>
      <c r="B29" s="157" t="s">
        <v>196</v>
      </c>
      <c r="C29" s="158">
        <f>SUM(D29:H29)</f>
        <v>287</v>
      </c>
      <c r="D29" s="158"/>
      <c r="E29" s="158"/>
      <c r="F29" s="158"/>
      <c r="G29" s="158">
        <f>G30</f>
        <v>287</v>
      </c>
      <c r="H29" s="158"/>
      <c r="I29" s="159"/>
    </row>
    <row r="30" spans="1:9" s="153" customFormat="1" ht="24.95" customHeight="1" x14ac:dyDescent="0.25">
      <c r="A30" s="160" t="s">
        <v>67</v>
      </c>
      <c r="B30" s="150" t="s">
        <v>140</v>
      </c>
      <c r="C30" s="151">
        <f t="shared" ref="C30" si="4">SUM(D30:H30)</f>
        <v>287</v>
      </c>
      <c r="D30" s="151"/>
      <c r="E30" s="151"/>
      <c r="F30" s="151"/>
      <c r="G30" s="151">
        <v>287</v>
      </c>
      <c r="H30" s="151"/>
      <c r="I30" s="162"/>
    </row>
    <row r="31" spans="1:9" s="148" customFormat="1" ht="73.5" customHeight="1" x14ac:dyDescent="0.25">
      <c r="A31" s="161">
        <v>3</v>
      </c>
      <c r="B31" s="157" t="s">
        <v>147</v>
      </c>
      <c r="C31" s="158">
        <f>SUM(D31:H31)</f>
        <v>11280</v>
      </c>
      <c r="D31" s="158"/>
      <c r="E31" s="158"/>
      <c r="F31" s="158"/>
      <c r="G31" s="158">
        <f>G32</f>
        <v>11280</v>
      </c>
      <c r="H31" s="158"/>
      <c r="I31" s="159"/>
    </row>
    <row r="32" spans="1:9" s="153" customFormat="1" ht="24.95" customHeight="1" x14ac:dyDescent="0.25">
      <c r="A32" s="160" t="s">
        <v>67</v>
      </c>
      <c r="B32" s="150" t="s">
        <v>179</v>
      </c>
      <c r="C32" s="151">
        <f t="shared" si="3"/>
        <v>11280</v>
      </c>
      <c r="D32" s="151"/>
      <c r="E32" s="151"/>
      <c r="F32" s="151"/>
      <c r="G32" s="151">
        <f>'PL III.4'!I18+'PL III.4'!J18</f>
        <v>11280</v>
      </c>
      <c r="H32" s="151"/>
      <c r="I32" s="162"/>
    </row>
    <row r="33" spans="1:9" s="148" customFormat="1" ht="89.25" customHeight="1" x14ac:dyDescent="0.25">
      <c r="A33" s="161">
        <v>4</v>
      </c>
      <c r="B33" s="157" t="s">
        <v>148</v>
      </c>
      <c r="C33" s="158">
        <f>SUM(D33:H33)</f>
        <v>2049</v>
      </c>
      <c r="D33" s="158"/>
      <c r="E33" s="158"/>
      <c r="F33" s="158"/>
      <c r="G33" s="158">
        <f>G34</f>
        <v>2049</v>
      </c>
      <c r="H33" s="158"/>
      <c r="I33" s="163"/>
    </row>
    <row r="34" spans="1:9" s="153" customFormat="1" ht="24.95" customHeight="1" x14ac:dyDescent="0.25">
      <c r="A34" s="160" t="s">
        <v>67</v>
      </c>
      <c r="B34" s="150" t="s">
        <v>179</v>
      </c>
      <c r="C34" s="151">
        <f t="shared" si="3"/>
        <v>2049</v>
      </c>
      <c r="D34" s="151"/>
      <c r="E34" s="151"/>
      <c r="F34" s="151"/>
      <c r="G34" s="151">
        <f>'PL III.4'!K18</f>
        <v>2049</v>
      </c>
      <c r="H34" s="151"/>
      <c r="I34" s="162"/>
    </row>
    <row r="35" spans="1:9" s="148" customFormat="1" ht="50.25" customHeight="1" x14ac:dyDescent="0.25">
      <c r="A35" s="161">
        <v>5</v>
      </c>
      <c r="B35" s="157" t="s">
        <v>149</v>
      </c>
      <c r="C35" s="158">
        <f>SUM(D35:H35)</f>
        <v>561</v>
      </c>
      <c r="D35" s="158">
        <f>D36</f>
        <v>561</v>
      </c>
      <c r="E35" s="158"/>
      <c r="F35" s="158"/>
      <c r="G35" s="158"/>
      <c r="H35" s="158"/>
      <c r="I35" s="163"/>
    </row>
    <row r="36" spans="1:9" s="153" customFormat="1" ht="24.95" customHeight="1" x14ac:dyDescent="0.25">
      <c r="A36" s="160" t="s">
        <v>67</v>
      </c>
      <c r="B36" s="150" t="s">
        <v>140</v>
      </c>
      <c r="C36" s="151">
        <f t="shared" si="3"/>
        <v>561</v>
      </c>
      <c r="D36" s="151">
        <f>'PL III.4'!L11</f>
        <v>561</v>
      </c>
      <c r="E36" s="151"/>
      <c r="F36" s="151"/>
      <c r="G36" s="151"/>
      <c r="H36" s="151"/>
      <c r="I36" s="162"/>
    </row>
    <row r="37" spans="1:9" s="148" customFormat="1" ht="60.75" customHeight="1" x14ac:dyDescent="0.25">
      <c r="A37" s="161">
        <v>6</v>
      </c>
      <c r="B37" s="157" t="s">
        <v>150</v>
      </c>
      <c r="C37" s="158">
        <f>SUM(D37:H37)</f>
        <v>377</v>
      </c>
      <c r="D37" s="158"/>
      <c r="E37" s="158">
        <f>E38</f>
        <v>377</v>
      </c>
      <c r="F37" s="158"/>
      <c r="G37" s="158"/>
      <c r="H37" s="158"/>
      <c r="I37" s="159"/>
    </row>
    <row r="38" spans="1:9" s="153" customFormat="1" ht="24.95" customHeight="1" x14ac:dyDescent="0.25">
      <c r="A38" s="160" t="s">
        <v>67</v>
      </c>
      <c r="B38" s="150" t="s">
        <v>140</v>
      </c>
      <c r="C38" s="151">
        <f t="shared" si="3"/>
        <v>377</v>
      </c>
      <c r="D38" s="151"/>
      <c r="E38" s="151">
        <f>'PL III.4'!O11</f>
        <v>377</v>
      </c>
      <c r="F38" s="151"/>
      <c r="G38" s="151"/>
      <c r="H38" s="151"/>
      <c r="I38" s="152"/>
    </row>
    <row r="39" spans="1:9" s="148" customFormat="1" ht="51" customHeight="1" x14ac:dyDescent="0.25">
      <c r="A39" s="161">
        <v>7</v>
      </c>
      <c r="B39" s="157" t="s">
        <v>151</v>
      </c>
      <c r="C39" s="158">
        <f t="shared" si="3"/>
        <v>947</v>
      </c>
      <c r="D39" s="158"/>
      <c r="E39" s="158"/>
      <c r="F39" s="158"/>
      <c r="G39" s="158"/>
      <c r="H39" s="158">
        <f>H40+H41</f>
        <v>947</v>
      </c>
      <c r="I39" s="159"/>
    </row>
    <row r="40" spans="1:9" s="153" customFormat="1" ht="24.95" customHeight="1" x14ac:dyDescent="0.25">
      <c r="A40" s="160" t="s">
        <v>67</v>
      </c>
      <c r="B40" s="150" t="s">
        <v>140</v>
      </c>
      <c r="C40" s="151">
        <f t="shared" si="3"/>
        <v>550</v>
      </c>
      <c r="D40" s="151"/>
      <c r="E40" s="151"/>
      <c r="F40" s="151"/>
      <c r="G40" s="151"/>
      <c r="H40" s="151">
        <f>'PL III.4'!P11</f>
        <v>550</v>
      </c>
      <c r="I40" s="152"/>
    </row>
    <row r="41" spans="1:9" s="153" customFormat="1" ht="24.95" customHeight="1" x14ac:dyDescent="0.25">
      <c r="A41" s="160" t="s">
        <v>67</v>
      </c>
      <c r="B41" s="150" t="s">
        <v>179</v>
      </c>
      <c r="C41" s="151">
        <f t="shared" si="3"/>
        <v>397</v>
      </c>
      <c r="D41" s="151"/>
      <c r="E41" s="151"/>
      <c r="F41" s="151"/>
      <c r="G41" s="151"/>
      <c r="H41" s="151">
        <f>'PL III.4'!P18</f>
        <v>397</v>
      </c>
      <c r="I41" s="152"/>
    </row>
    <row r="42" spans="1:9" s="148" customFormat="1" ht="50.25" customHeight="1" x14ac:dyDescent="0.25">
      <c r="A42" s="161">
        <v>8</v>
      </c>
      <c r="B42" s="157" t="s">
        <v>152</v>
      </c>
      <c r="C42" s="158">
        <f t="shared" si="3"/>
        <v>203</v>
      </c>
      <c r="D42" s="158"/>
      <c r="E42" s="158"/>
      <c r="F42" s="158"/>
      <c r="G42" s="158"/>
      <c r="H42" s="158">
        <f>H43+H44</f>
        <v>203</v>
      </c>
      <c r="I42" s="159"/>
    </row>
    <row r="43" spans="1:9" s="153" customFormat="1" ht="24.95" customHeight="1" x14ac:dyDescent="0.25">
      <c r="A43" s="160" t="s">
        <v>67</v>
      </c>
      <c r="B43" s="150" t="s">
        <v>140</v>
      </c>
      <c r="C43" s="151">
        <f t="shared" si="3"/>
        <v>158</v>
      </c>
      <c r="D43" s="151"/>
      <c r="E43" s="151"/>
      <c r="F43" s="151"/>
      <c r="G43" s="151"/>
      <c r="H43" s="151">
        <f>'PL III.4'!Q11</f>
        <v>158</v>
      </c>
      <c r="I43" s="152"/>
    </row>
    <row r="44" spans="1:9" s="153" customFormat="1" ht="24.95" customHeight="1" x14ac:dyDescent="0.25">
      <c r="A44" s="160" t="s">
        <v>67</v>
      </c>
      <c r="B44" s="150" t="s">
        <v>179</v>
      </c>
      <c r="C44" s="151">
        <f t="shared" si="3"/>
        <v>45</v>
      </c>
      <c r="D44" s="151"/>
      <c r="E44" s="151"/>
      <c r="F44" s="151"/>
      <c r="G44" s="151"/>
      <c r="H44" s="151">
        <f>'PL III.4'!Q18</f>
        <v>45</v>
      </c>
      <c r="I44" s="152"/>
    </row>
    <row r="45" spans="1:9" s="148" customFormat="1" ht="77.25" customHeight="1" x14ac:dyDescent="0.25">
      <c r="A45" s="161">
        <v>9</v>
      </c>
      <c r="B45" s="157" t="s">
        <v>153</v>
      </c>
      <c r="C45" s="158">
        <f t="shared" si="3"/>
        <v>719</v>
      </c>
      <c r="D45" s="158"/>
      <c r="E45" s="158">
        <f>SUM(E46:E47)</f>
        <v>597</v>
      </c>
      <c r="F45" s="158"/>
      <c r="G45" s="158">
        <f>SUM(G46:G47)</f>
        <v>122</v>
      </c>
      <c r="H45" s="158"/>
      <c r="I45" s="159"/>
    </row>
    <row r="46" spans="1:9" s="153" customFormat="1" ht="24.95" customHeight="1" x14ac:dyDescent="0.25">
      <c r="A46" s="160" t="s">
        <v>67</v>
      </c>
      <c r="B46" s="150" t="s">
        <v>140</v>
      </c>
      <c r="C46" s="151">
        <f>SUM(D46:H46)</f>
        <v>662</v>
      </c>
      <c r="D46" s="151"/>
      <c r="E46" s="151">
        <f>'PL III.4'!S11</f>
        <v>597</v>
      </c>
      <c r="F46" s="151"/>
      <c r="G46" s="151">
        <f>'PL III.4'!T11</f>
        <v>65</v>
      </c>
      <c r="H46" s="151"/>
      <c r="I46" s="152"/>
    </row>
    <row r="47" spans="1:9" s="153" customFormat="1" ht="24.95" customHeight="1" x14ac:dyDescent="0.25">
      <c r="A47" s="167" t="s">
        <v>67</v>
      </c>
      <c r="B47" s="154" t="s">
        <v>179</v>
      </c>
      <c r="C47" s="155">
        <f>SUM(D47:H47)</f>
        <v>57</v>
      </c>
      <c r="D47" s="155"/>
      <c r="E47" s="155">
        <v>0</v>
      </c>
      <c r="F47" s="155"/>
      <c r="G47" s="155">
        <f>'PL III.4'!T18</f>
        <v>57</v>
      </c>
      <c r="H47" s="155"/>
      <c r="I47" s="156"/>
    </row>
    <row r="49" spans="2:2" x14ac:dyDescent="0.25">
      <c r="B49" s="137" t="s">
        <v>154</v>
      </c>
    </row>
  </sheetData>
  <mergeCells count="10">
    <mergeCell ref="A1:I1"/>
    <mergeCell ref="A2:I2"/>
    <mergeCell ref="A3:I3"/>
    <mergeCell ref="D4:I4"/>
    <mergeCell ref="A5:A7"/>
    <mergeCell ref="B5:B7"/>
    <mergeCell ref="C5:H5"/>
    <mergeCell ref="I5:I7"/>
    <mergeCell ref="C6:C7"/>
    <mergeCell ref="D6:H6"/>
  </mergeCells>
  <pageMargins left="0.65" right="0.15" top="0.55000000000000004" bottom="0.35" header="0.31496062992126" footer="0.31496062992126"/>
  <pageSetup paperSize="9" scale="91" fitToHeight="0"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pane ySplit="9" topLeftCell="A10" activePane="bottomLeft" state="frozen"/>
      <selection activeCell="A5" sqref="A5"/>
      <selection pane="bottomLeft" activeCell="A3" sqref="A3:O3"/>
    </sheetView>
  </sheetViews>
  <sheetFormatPr defaultRowHeight="15" x14ac:dyDescent="0.25"/>
  <cols>
    <col min="1" max="1" width="5.140625" style="1" customWidth="1"/>
    <col min="2" max="2" width="19.140625" style="1" customWidth="1"/>
    <col min="3" max="3" width="8.42578125" style="1" customWidth="1"/>
    <col min="4" max="4" width="8" style="1" customWidth="1"/>
    <col min="5" max="5" width="11.140625" style="1" customWidth="1"/>
    <col min="6" max="6" width="11.42578125" style="1" customWidth="1"/>
    <col min="7" max="7" width="15.5703125" style="1" customWidth="1"/>
    <col min="8" max="8" width="12.5703125" style="1" customWidth="1"/>
    <col min="9" max="9" width="12.7109375" style="1" customWidth="1"/>
    <col min="10" max="10" width="9" style="1" customWidth="1"/>
    <col min="11" max="11" width="11" style="1" customWidth="1"/>
    <col min="12" max="12" width="15.42578125" style="1" customWidth="1"/>
    <col min="13" max="13" width="14" style="1" customWidth="1"/>
    <col min="14" max="14" width="7.85546875" style="1" customWidth="1"/>
    <col min="15" max="15" width="6.28515625" style="1" customWidth="1"/>
    <col min="16" max="16384" width="9.140625" style="1"/>
  </cols>
  <sheetData>
    <row r="1" spans="1:17" ht="16.5" x14ac:dyDescent="0.25">
      <c r="A1" s="364" t="s">
        <v>107</v>
      </c>
      <c r="B1" s="364"/>
      <c r="C1" s="364"/>
      <c r="D1" s="364"/>
      <c r="E1" s="364"/>
      <c r="F1" s="364"/>
      <c r="G1" s="364"/>
      <c r="H1" s="364"/>
      <c r="I1" s="364"/>
      <c r="J1" s="364"/>
      <c r="K1" s="364"/>
      <c r="L1" s="364"/>
      <c r="M1" s="364"/>
      <c r="N1" s="364"/>
      <c r="O1" s="364"/>
    </row>
    <row r="2" spans="1:17" ht="33" customHeight="1" x14ac:dyDescent="0.25">
      <c r="A2" s="365" t="s">
        <v>188</v>
      </c>
      <c r="B2" s="365"/>
      <c r="C2" s="365"/>
      <c r="D2" s="365"/>
      <c r="E2" s="365"/>
      <c r="F2" s="365"/>
      <c r="G2" s="365"/>
      <c r="H2" s="365"/>
      <c r="I2" s="365"/>
      <c r="J2" s="365"/>
      <c r="K2" s="365"/>
      <c r="L2" s="365"/>
      <c r="M2" s="365"/>
      <c r="N2" s="365"/>
      <c r="O2" s="365"/>
    </row>
    <row r="3" spans="1:17" ht="20.25" customHeight="1" x14ac:dyDescent="0.25">
      <c r="A3" s="397" t="s">
        <v>460</v>
      </c>
      <c r="B3" s="397"/>
      <c r="C3" s="397"/>
      <c r="D3" s="397"/>
      <c r="E3" s="397"/>
      <c r="F3" s="397"/>
      <c r="G3" s="397"/>
      <c r="H3" s="397"/>
      <c r="I3" s="397"/>
      <c r="J3" s="397"/>
      <c r="K3" s="397"/>
      <c r="L3" s="397"/>
      <c r="M3" s="397"/>
      <c r="N3" s="397"/>
      <c r="O3" s="397"/>
    </row>
    <row r="4" spans="1:17" ht="16.5" x14ac:dyDescent="0.25">
      <c r="A4" s="124"/>
      <c r="B4" s="52"/>
      <c r="C4" s="52"/>
      <c r="D4" s="52"/>
      <c r="E4" s="52"/>
      <c r="F4" s="52"/>
      <c r="G4" s="52"/>
      <c r="H4" s="52"/>
      <c r="I4" s="52"/>
      <c r="J4" s="52"/>
      <c r="K4" s="404" t="s">
        <v>5</v>
      </c>
      <c r="L4" s="404"/>
      <c r="M4" s="404"/>
      <c r="N4" s="404"/>
      <c r="O4" s="404"/>
    </row>
    <row r="5" spans="1:17" ht="17.25" customHeight="1" x14ac:dyDescent="0.25">
      <c r="A5" s="379" t="s">
        <v>56</v>
      </c>
      <c r="B5" s="382" t="s">
        <v>112</v>
      </c>
      <c r="C5" s="398" t="s">
        <v>191</v>
      </c>
      <c r="D5" s="398"/>
      <c r="E5" s="399"/>
      <c r="F5" s="399"/>
      <c r="G5" s="399"/>
      <c r="H5" s="399"/>
      <c r="I5" s="399"/>
      <c r="J5" s="399"/>
      <c r="K5" s="399"/>
      <c r="L5" s="399"/>
      <c r="M5" s="399"/>
      <c r="N5" s="400"/>
      <c r="O5" s="401" t="s">
        <v>1</v>
      </c>
    </row>
    <row r="6" spans="1:17" ht="17.25" customHeight="1" x14ac:dyDescent="0.25">
      <c r="A6" s="379"/>
      <c r="B6" s="382"/>
      <c r="C6" s="403" t="s">
        <v>68</v>
      </c>
      <c r="D6" s="405" t="s">
        <v>6</v>
      </c>
      <c r="E6" s="399"/>
      <c r="F6" s="399"/>
      <c r="G6" s="399"/>
      <c r="H6" s="399"/>
      <c r="I6" s="399"/>
      <c r="J6" s="399"/>
      <c r="K6" s="399"/>
      <c r="L6" s="399"/>
      <c r="M6" s="399"/>
      <c r="N6" s="400"/>
      <c r="O6" s="402"/>
    </row>
    <row r="7" spans="1:17" ht="17.25" customHeight="1" x14ac:dyDescent="0.25">
      <c r="A7" s="379"/>
      <c r="B7" s="382"/>
      <c r="C7" s="403"/>
      <c r="D7" s="405" t="s">
        <v>58</v>
      </c>
      <c r="E7" s="399"/>
      <c r="F7" s="399"/>
      <c r="G7" s="176" t="s">
        <v>59</v>
      </c>
      <c r="H7" s="176" t="s">
        <v>60</v>
      </c>
      <c r="I7" s="176" t="s">
        <v>160</v>
      </c>
      <c r="J7" s="405" t="s">
        <v>116</v>
      </c>
      <c r="K7" s="399"/>
      <c r="L7" s="399"/>
      <c r="M7" s="400"/>
      <c r="N7" s="401" t="s">
        <v>115</v>
      </c>
      <c r="O7" s="402"/>
    </row>
    <row r="8" spans="1:17" s="13" customFormat="1" ht="29.25" customHeight="1" x14ac:dyDescent="0.25">
      <c r="A8" s="379"/>
      <c r="B8" s="382"/>
      <c r="C8" s="379"/>
      <c r="D8" s="406" t="s">
        <v>28</v>
      </c>
      <c r="E8" s="61" t="s">
        <v>61</v>
      </c>
      <c r="F8" s="61" t="s">
        <v>156</v>
      </c>
      <c r="G8" s="406" t="s">
        <v>189</v>
      </c>
      <c r="H8" s="406" t="s">
        <v>118</v>
      </c>
      <c r="I8" s="406" t="s">
        <v>161</v>
      </c>
      <c r="J8" s="406" t="s">
        <v>28</v>
      </c>
      <c r="K8" s="179" t="s">
        <v>117</v>
      </c>
      <c r="L8" s="61" t="s">
        <v>158</v>
      </c>
      <c r="M8" s="61" t="s">
        <v>61</v>
      </c>
      <c r="N8" s="402"/>
      <c r="O8" s="402"/>
    </row>
    <row r="9" spans="1:17" ht="137.25" customHeight="1" x14ac:dyDescent="0.25">
      <c r="A9" s="379"/>
      <c r="B9" s="382"/>
      <c r="C9" s="379"/>
      <c r="D9" s="407"/>
      <c r="E9" s="66" t="s">
        <v>57</v>
      </c>
      <c r="F9" s="66" t="s">
        <v>157</v>
      </c>
      <c r="G9" s="407"/>
      <c r="H9" s="407"/>
      <c r="I9" s="407"/>
      <c r="J9" s="407"/>
      <c r="K9" s="172" t="s">
        <v>109</v>
      </c>
      <c r="L9" s="173" t="s">
        <v>159</v>
      </c>
      <c r="M9" s="173" t="s">
        <v>155</v>
      </c>
      <c r="N9" s="403"/>
      <c r="O9" s="403"/>
    </row>
    <row r="10" spans="1:17" x14ac:dyDescent="0.25">
      <c r="A10" s="67"/>
      <c r="B10" s="68" t="s">
        <v>28</v>
      </c>
      <c r="C10" s="75">
        <f>D10+G10+H10++I10+J10+N10</f>
        <v>3930</v>
      </c>
      <c r="D10" s="83">
        <f>E10+F10</f>
        <v>930</v>
      </c>
      <c r="E10" s="125">
        <f t="shared" ref="E10:N10" si="0">E11+E16</f>
        <v>500</v>
      </c>
      <c r="F10" s="125">
        <f t="shared" si="0"/>
        <v>430</v>
      </c>
      <c r="G10" s="125">
        <f t="shared" si="0"/>
        <v>600</v>
      </c>
      <c r="H10" s="125">
        <f t="shared" si="0"/>
        <v>1200</v>
      </c>
      <c r="I10" s="125">
        <f t="shared" si="0"/>
        <v>50</v>
      </c>
      <c r="J10" s="125">
        <f t="shared" si="0"/>
        <v>350</v>
      </c>
      <c r="K10" s="125">
        <f t="shared" si="0"/>
        <v>200</v>
      </c>
      <c r="L10" s="125">
        <f t="shared" si="0"/>
        <v>100</v>
      </c>
      <c r="M10" s="125">
        <f t="shared" si="0"/>
        <v>50</v>
      </c>
      <c r="N10" s="125">
        <f t="shared" si="0"/>
        <v>800</v>
      </c>
      <c r="O10" s="69"/>
    </row>
    <row r="11" spans="1:17" x14ac:dyDescent="0.25">
      <c r="A11" s="37" t="s">
        <v>2</v>
      </c>
      <c r="B11" s="168" t="s">
        <v>140</v>
      </c>
      <c r="C11" s="75">
        <f>D11+G11+H11++I11+J11+N11</f>
        <v>2520</v>
      </c>
      <c r="D11" s="83">
        <f>E11+F11</f>
        <v>500</v>
      </c>
      <c r="E11" s="38">
        <f t="shared" ref="E11:M11" si="1">SUM(E12:E15)</f>
        <v>500</v>
      </c>
      <c r="F11" s="38">
        <f t="shared" si="1"/>
        <v>0</v>
      </c>
      <c r="G11" s="38">
        <f t="shared" si="1"/>
        <v>600</v>
      </c>
      <c r="H11" s="38">
        <f t="shared" si="1"/>
        <v>1200</v>
      </c>
      <c r="I11" s="38"/>
      <c r="J11" s="38">
        <f t="shared" si="1"/>
        <v>220</v>
      </c>
      <c r="K11" s="38">
        <f t="shared" si="1"/>
        <v>70</v>
      </c>
      <c r="L11" s="38">
        <f t="shared" si="1"/>
        <v>100</v>
      </c>
      <c r="M11" s="38">
        <f t="shared" si="1"/>
        <v>50</v>
      </c>
      <c r="N11" s="38"/>
      <c r="O11" s="70"/>
      <c r="Q11" s="117"/>
    </row>
    <row r="12" spans="1:17" ht="27" customHeight="1" x14ac:dyDescent="0.25">
      <c r="A12" s="40">
        <v>1</v>
      </c>
      <c r="B12" s="45" t="s">
        <v>175</v>
      </c>
      <c r="C12" s="46">
        <f t="shared" ref="C12:C16" si="2">D12+G12+H12+I12+J12+N12</f>
        <v>650</v>
      </c>
      <c r="D12" s="84">
        <f>E12+F12</f>
        <v>500</v>
      </c>
      <c r="E12" s="42">
        <v>500</v>
      </c>
      <c r="F12" s="42"/>
      <c r="G12" s="42"/>
      <c r="H12" s="42"/>
      <c r="I12" s="42"/>
      <c r="J12" s="42">
        <f>K12+L12+M12</f>
        <v>150</v>
      </c>
      <c r="K12" s="42">
        <v>50</v>
      </c>
      <c r="L12" s="42">
        <v>100</v>
      </c>
      <c r="M12" s="42"/>
      <c r="N12" s="42"/>
      <c r="O12" s="70"/>
    </row>
    <row r="13" spans="1:17" ht="30.75" customHeight="1" x14ac:dyDescent="0.25">
      <c r="A13" s="40">
        <v>2</v>
      </c>
      <c r="B13" s="45" t="s">
        <v>176</v>
      </c>
      <c r="C13" s="46">
        <f t="shared" si="2"/>
        <v>20</v>
      </c>
      <c r="D13" s="84"/>
      <c r="E13" s="42"/>
      <c r="F13" s="42"/>
      <c r="G13" s="42"/>
      <c r="H13" s="42"/>
      <c r="I13" s="42"/>
      <c r="J13" s="42">
        <f>K13+L13+M13</f>
        <v>20</v>
      </c>
      <c r="K13" s="42">
        <v>20</v>
      </c>
      <c r="L13" s="42"/>
      <c r="M13" s="42"/>
      <c r="N13" s="42"/>
      <c r="O13" s="70"/>
    </row>
    <row r="14" spans="1:17" ht="27.75" customHeight="1" x14ac:dyDescent="0.25">
      <c r="A14" s="40">
        <v>3</v>
      </c>
      <c r="B14" s="45" t="s">
        <v>38</v>
      </c>
      <c r="C14" s="46">
        <f t="shared" si="2"/>
        <v>1250</v>
      </c>
      <c r="D14" s="84"/>
      <c r="E14" s="42"/>
      <c r="F14" s="42"/>
      <c r="G14" s="42"/>
      <c r="H14" s="42">
        <v>1200</v>
      </c>
      <c r="I14" s="42"/>
      <c r="J14" s="42">
        <f>K14+L14+M14</f>
        <v>50</v>
      </c>
      <c r="K14" s="42"/>
      <c r="L14" s="42"/>
      <c r="M14" s="42">
        <v>50</v>
      </c>
      <c r="N14" s="42"/>
      <c r="O14" s="70"/>
    </row>
    <row r="15" spans="1:17" s="118" customFormat="1" ht="33" customHeight="1" x14ac:dyDescent="0.25">
      <c r="A15" s="94">
        <v>4</v>
      </c>
      <c r="B15" s="45" t="s">
        <v>190</v>
      </c>
      <c r="C15" s="46">
        <f t="shared" si="2"/>
        <v>600</v>
      </c>
      <c r="D15" s="84"/>
      <c r="E15" s="96"/>
      <c r="F15" s="96"/>
      <c r="G15" s="96">
        <v>600</v>
      </c>
      <c r="H15" s="96"/>
      <c r="I15" s="96"/>
      <c r="J15" s="96"/>
      <c r="K15" s="96"/>
      <c r="L15" s="96"/>
      <c r="M15" s="96"/>
      <c r="N15" s="96"/>
      <c r="O15" s="170"/>
    </row>
    <row r="16" spans="1:17" x14ac:dyDescent="0.25">
      <c r="A16" s="37" t="s">
        <v>3</v>
      </c>
      <c r="B16" s="168" t="s">
        <v>179</v>
      </c>
      <c r="C16" s="75">
        <f t="shared" si="2"/>
        <v>1410</v>
      </c>
      <c r="D16" s="75">
        <f>E16+F16</f>
        <v>430</v>
      </c>
      <c r="E16" s="75"/>
      <c r="F16" s="75">
        <f>SUM(F17:F26)</f>
        <v>430</v>
      </c>
      <c r="G16" s="38"/>
      <c r="H16" s="38"/>
      <c r="I16" s="38">
        <f>SUM(I17:I26)</f>
        <v>50</v>
      </c>
      <c r="J16" s="38">
        <f t="shared" ref="J16:N16" si="3">SUM(J17:J26)</f>
        <v>130</v>
      </c>
      <c r="K16" s="38">
        <f t="shared" si="3"/>
        <v>130</v>
      </c>
      <c r="L16" s="38"/>
      <c r="M16" s="38"/>
      <c r="N16" s="38">
        <f t="shared" si="3"/>
        <v>800</v>
      </c>
      <c r="O16" s="70"/>
    </row>
    <row r="17" spans="1:15" ht="18" customHeight="1" x14ac:dyDescent="0.25">
      <c r="A17" s="40">
        <v>1</v>
      </c>
      <c r="B17" s="45" t="s">
        <v>45</v>
      </c>
      <c r="C17" s="46">
        <f>D17+G17+H17+I17+J17+N17</f>
        <v>98</v>
      </c>
      <c r="D17" s="84"/>
      <c r="E17" s="42"/>
      <c r="F17" s="42"/>
      <c r="G17" s="42"/>
      <c r="H17" s="42"/>
      <c r="I17" s="42">
        <v>5</v>
      </c>
      <c r="J17" s="42">
        <f>K17+L17+M17</f>
        <v>13</v>
      </c>
      <c r="K17" s="119">
        <v>13</v>
      </c>
      <c r="L17" s="119"/>
      <c r="M17" s="119"/>
      <c r="N17" s="96">
        <v>80</v>
      </c>
      <c r="O17" s="41"/>
    </row>
    <row r="18" spans="1:15" ht="18" customHeight="1" x14ac:dyDescent="0.25">
      <c r="A18" s="40">
        <v>2</v>
      </c>
      <c r="B18" s="45" t="s">
        <v>46</v>
      </c>
      <c r="C18" s="46">
        <f t="shared" ref="C18:C26" si="4">D18+G18+H18+I18+J18+N18</f>
        <v>98</v>
      </c>
      <c r="D18" s="84"/>
      <c r="E18" s="42"/>
      <c r="F18" s="42"/>
      <c r="G18" s="42"/>
      <c r="H18" s="42"/>
      <c r="I18" s="42">
        <v>5</v>
      </c>
      <c r="J18" s="42">
        <f t="shared" ref="J18:J26" si="5">K18+L18+M18</f>
        <v>13</v>
      </c>
      <c r="K18" s="119">
        <v>13</v>
      </c>
      <c r="L18" s="119"/>
      <c r="M18" s="119"/>
      <c r="N18" s="96">
        <v>80</v>
      </c>
      <c r="O18" s="71"/>
    </row>
    <row r="19" spans="1:15" ht="18" customHeight="1" x14ac:dyDescent="0.25">
      <c r="A19" s="40">
        <v>3</v>
      </c>
      <c r="B19" s="45" t="s">
        <v>47</v>
      </c>
      <c r="C19" s="46">
        <f t="shared" si="4"/>
        <v>528</v>
      </c>
      <c r="D19" s="84">
        <f>E19+F19</f>
        <v>430</v>
      </c>
      <c r="E19" s="42"/>
      <c r="F19" s="42">
        <v>430</v>
      </c>
      <c r="G19" s="42"/>
      <c r="H19" s="42"/>
      <c r="I19" s="42">
        <v>5</v>
      </c>
      <c r="J19" s="42">
        <f t="shared" si="5"/>
        <v>13</v>
      </c>
      <c r="K19" s="119">
        <v>13</v>
      </c>
      <c r="L19" s="119"/>
      <c r="M19" s="119"/>
      <c r="N19" s="96">
        <v>80</v>
      </c>
      <c r="O19" s="71"/>
    </row>
    <row r="20" spans="1:15" ht="18" customHeight="1" x14ac:dyDescent="0.25">
      <c r="A20" s="40">
        <v>4</v>
      </c>
      <c r="B20" s="45" t="s">
        <v>48</v>
      </c>
      <c r="C20" s="46">
        <f t="shared" si="4"/>
        <v>98</v>
      </c>
      <c r="D20" s="84"/>
      <c r="E20" s="42"/>
      <c r="F20" s="42"/>
      <c r="G20" s="42"/>
      <c r="H20" s="42"/>
      <c r="I20" s="42">
        <v>5</v>
      </c>
      <c r="J20" s="42">
        <f t="shared" si="5"/>
        <v>13</v>
      </c>
      <c r="K20" s="119">
        <v>13</v>
      </c>
      <c r="L20" s="119"/>
      <c r="M20" s="119"/>
      <c r="N20" s="96">
        <v>80</v>
      </c>
      <c r="O20" s="72"/>
    </row>
    <row r="21" spans="1:15" ht="18" customHeight="1" x14ac:dyDescent="0.25">
      <c r="A21" s="40">
        <v>5</v>
      </c>
      <c r="B21" s="45" t="s">
        <v>49</v>
      </c>
      <c r="C21" s="46">
        <f t="shared" si="4"/>
        <v>98</v>
      </c>
      <c r="D21" s="84"/>
      <c r="E21" s="42"/>
      <c r="F21" s="42"/>
      <c r="G21" s="42"/>
      <c r="H21" s="42"/>
      <c r="I21" s="42">
        <v>5</v>
      </c>
      <c r="J21" s="42">
        <f t="shared" si="5"/>
        <v>13</v>
      </c>
      <c r="K21" s="119">
        <v>13</v>
      </c>
      <c r="L21" s="119"/>
      <c r="M21" s="119"/>
      <c r="N21" s="96">
        <v>80</v>
      </c>
      <c r="O21" s="71"/>
    </row>
    <row r="22" spans="1:15" ht="18" customHeight="1" x14ac:dyDescent="0.25">
      <c r="A22" s="40">
        <v>6</v>
      </c>
      <c r="B22" s="45" t="s">
        <v>50</v>
      </c>
      <c r="C22" s="46">
        <f t="shared" si="4"/>
        <v>98</v>
      </c>
      <c r="D22" s="84"/>
      <c r="E22" s="42"/>
      <c r="F22" s="42"/>
      <c r="G22" s="42"/>
      <c r="H22" s="42"/>
      <c r="I22" s="42">
        <v>5</v>
      </c>
      <c r="J22" s="42">
        <f t="shared" si="5"/>
        <v>13</v>
      </c>
      <c r="K22" s="119">
        <v>13</v>
      </c>
      <c r="L22" s="119"/>
      <c r="M22" s="119"/>
      <c r="N22" s="96">
        <v>80</v>
      </c>
      <c r="O22" s="71"/>
    </row>
    <row r="23" spans="1:15" ht="18" customHeight="1" x14ac:dyDescent="0.25">
      <c r="A23" s="40">
        <v>7</v>
      </c>
      <c r="B23" s="45" t="s">
        <v>51</v>
      </c>
      <c r="C23" s="46">
        <f t="shared" si="4"/>
        <v>98</v>
      </c>
      <c r="D23" s="84"/>
      <c r="E23" s="42"/>
      <c r="F23" s="42"/>
      <c r="G23" s="42"/>
      <c r="H23" s="42"/>
      <c r="I23" s="42">
        <v>5</v>
      </c>
      <c r="J23" s="42">
        <f t="shared" si="5"/>
        <v>13</v>
      </c>
      <c r="K23" s="119">
        <v>13</v>
      </c>
      <c r="L23" s="119"/>
      <c r="M23" s="119"/>
      <c r="N23" s="96">
        <v>80</v>
      </c>
      <c r="O23" s="71"/>
    </row>
    <row r="24" spans="1:15" ht="18" customHeight="1" x14ac:dyDescent="0.25">
      <c r="A24" s="40">
        <v>8</v>
      </c>
      <c r="B24" s="45" t="s">
        <v>52</v>
      </c>
      <c r="C24" s="46">
        <f t="shared" si="4"/>
        <v>98</v>
      </c>
      <c r="D24" s="84"/>
      <c r="E24" s="42"/>
      <c r="F24" s="42"/>
      <c r="G24" s="42"/>
      <c r="H24" s="42"/>
      <c r="I24" s="42">
        <v>5</v>
      </c>
      <c r="J24" s="42">
        <f t="shared" si="5"/>
        <v>13</v>
      </c>
      <c r="K24" s="119">
        <v>13</v>
      </c>
      <c r="L24" s="119"/>
      <c r="M24" s="119"/>
      <c r="N24" s="96">
        <v>80</v>
      </c>
      <c r="O24" s="71"/>
    </row>
    <row r="25" spans="1:15" ht="18" customHeight="1" x14ac:dyDescent="0.25">
      <c r="A25" s="40">
        <v>9</v>
      </c>
      <c r="B25" s="63" t="s">
        <v>54</v>
      </c>
      <c r="C25" s="46">
        <f t="shared" si="4"/>
        <v>98</v>
      </c>
      <c r="D25" s="84"/>
      <c r="E25" s="42"/>
      <c r="F25" s="42"/>
      <c r="G25" s="42"/>
      <c r="H25" s="42"/>
      <c r="I25" s="42">
        <v>5</v>
      </c>
      <c r="J25" s="42">
        <f t="shared" si="5"/>
        <v>13</v>
      </c>
      <c r="K25" s="119">
        <v>13</v>
      </c>
      <c r="L25" s="119"/>
      <c r="M25" s="119"/>
      <c r="N25" s="96">
        <v>80</v>
      </c>
      <c r="O25" s="71"/>
    </row>
    <row r="26" spans="1:15" ht="18" customHeight="1" x14ac:dyDescent="0.25">
      <c r="A26" s="73">
        <v>10</v>
      </c>
      <c r="B26" s="65" t="s">
        <v>55</v>
      </c>
      <c r="C26" s="50">
        <f t="shared" si="4"/>
        <v>98</v>
      </c>
      <c r="D26" s="50"/>
      <c r="E26" s="49"/>
      <c r="F26" s="49"/>
      <c r="G26" s="49"/>
      <c r="H26" s="49"/>
      <c r="I26" s="49">
        <v>5</v>
      </c>
      <c r="J26" s="49">
        <f t="shared" si="5"/>
        <v>13</v>
      </c>
      <c r="K26" s="120">
        <v>13</v>
      </c>
      <c r="L26" s="120"/>
      <c r="M26" s="120"/>
      <c r="N26" s="134">
        <v>80</v>
      </c>
      <c r="O26" s="74"/>
    </row>
    <row r="27" spans="1:15" ht="8.25" customHeight="1" x14ac:dyDescent="0.25">
      <c r="C27" s="117"/>
    </row>
    <row r="28" spans="1:15" ht="15.75" x14ac:dyDescent="0.25">
      <c r="B28" s="171"/>
    </row>
  </sheetData>
  <mergeCells count="18">
    <mergeCell ref="I8:I9"/>
    <mergeCell ref="H8:H9"/>
    <mergeCell ref="A1:O1"/>
    <mergeCell ref="A2:O2"/>
    <mergeCell ref="A3:O3"/>
    <mergeCell ref="A5:A9"/>
    <mergeCell ref="B5:B9"/>
    <mergeCell ref="C5:N5"/>
    <mergeCell ref="O5:O9"/>
    <mergeCell ref="C6:C9"/>
    <mergeCell ref="K4:O4"/>
    <mergeCell ref="D6:N6"/>
    <mergeCell ref="N7:N9"/>
    <mergeCell ref="G8:G9"/>
    <mergeCell ref="D8:D9"/>
    <mergeCell ref="D7:F7"/>
    <mergeCell ref="J7:M7"/>
    <mergeCell ref="J8:J9"/>
  </mergeCells>
  <pageMargins left="0.15" right="0.15" top="0.55000000000000004" bottom="0.35" header="0.3" footer="0.3"/>
  <pageSetup paperSize="9" scale="85"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workbookViewId="0">
      <pane ySplit="11" topLeftCell="A12" activePane="bottomLeft" state="frozen"/>
      <selection activeCell="A6" sqref="A6"/>
      <selection pane="bottomLeft" activeCell="A4" sqref="A4:P4"/>
    </sheetView>
  </sheetViews>
  <sheetFormatPr defaultRowHeight="15" x14ac:dyDescent="0.25"/>
  <cols>
    <col min="1" max="1" width="5.85546875" style="76" customWidth="1"/>
    <col min="2" max="2" width="20.5703125" style="76" customWidth="1"/>
    <col min="3" max="3" width="8.5703125" style="76" customWidth="1"/>
    <col min="4" max="4" width="9.5703125" style="76" customWidth="1"/>
    <col min="5" max="5" width="8" style="76" customWidth="1"/>
    <col min="6" max="6" width="9.85546875" style="76" customWidth="1"/>
    <col min="7" max="7" width="8.42578125" style="76" customWidth="1"/>
    <col min="8" max="8" width="8" style="76" customWidth="1"/>
    <col min="9" max="9" width="8.140625" style="76" customWidth="1"/>
    <col min="10" max="10" width="7.28515625" style="76" customWidth="1"/>
    <col min="11" max="11" width="8.42578125" style="76" customWidth="1"/>
    <col min="12" max="12" width="9.140625" style="76" customWidth="1"/>
    <col min="13" max="13" width="7.42578125" style="76" customWidth="1"/>
    <col min="14" max="14" width="9.5703125" style="76" customWidth="1"/>
    <col min="15" max="15" width="8.42578125" style="76" customWidth="1"/>
    <col min="16" max="16" width="6.5703125" style="76" customWidth="1"/>
    <col min="17" max="16384" width="9.140625" style="76"/>
  </cols>
  <sheetData>
    <row r="1" spans="1:16" ht="9.75" customHeight="1" x14ac:dyDescent="0.25"/>
    <row r="2" spans="1:16" ht="16.5" x14ac:dyDescent="0.25">
      <c r="A2" s="408" t="s">
        <v>106</v>
      </c>
      <c r="B2" s="408"/>
      <c r="C2" s="408"/>
      <c r="D2" s="408"/>
      <c r="E2" s="408"/>
      <c r="F2" s="408"/>
      <c r="G2" s="408"/>
      <c r="H2" s="408"/>
      <c r="I2" s="408"/>
      <c r="J2" s="408"/>
      <c r="K2" s="408"/>
      <c r="L2" s="408"/>
      <c r="M2" s="408"/>
      <c r="N2" s="408"/>
      <c r="O2" s="408"/>
      <c r="P2" s="408"/>
    </row>
    <row r="3" spans="1:16" ht="37.5" customHeight="1" x14ac:dyDescent="0.25">
      <c r="A3" s="409" t="s">
        <v>192</v>
      </c>
      <c r="B3" s="409"/>
      <c r="C3" s="409"/>
      <c r="D3" s="409"/>
      <c r="E3" s="409"/>
      <c r="F3" s="409"/>
      <c r="G3" s="409"/>
      <c r="H3" s="409"/>
      <c r="I3" s="409"/>
      <c r="J3" s="409"/>
      <c r="K3" s="409"/>
      <c r="L3" s="409"/>
      <c r="M3" s="409"/>
      <c r="N3" s="409"/>
      <c r="O3" s="409"/>
      <c r="P3" s="409"/>
    </row>
    <row r="4" spans="1:16" ht="16.5" x14ac:dyDescent="0.25">
      <c r="A4" s="410" t="s">
        <v>460</v>
      </c>
      <c r="B4" s="410"/>
      <c r="C4" s="410"/>
      <c r="D4" s="410"/>
      <c r="E4" s="410"/>
      <c r="F4" s="410"/>
      <c r="G4" s="410"/>
      <c r="H4" s="410"/>
      <c r="I4" s="410"/>
      <c r="J4" s="410"/>
      <c r="K4" s="410"/>
      <c r="L4" s="410"/>
      <c r="M4" s="410"/>
      <c r="N4" s="410"/>
      <c r="O4" s="410"/>
      <c r="P4" s="410"/>
    </row>
    <row r="5" spans="1:16" ht="16.5" x14ac:dyDescent="0.25">
      <c r="A5" s="79"/>
      <c r="B5" s="80"/>
      <c r="C5" s="80"/>
      <c r="D5" s="80"/>
      <c r="E5" s="80"/>
      <c r="F5" s="80"/>
      <c r="G5" s="80"/>
      <c r="H5" s="80"/>
      <c r="I5" s="80"/>
      <c r="J5" s="80"/>
      <c r="K5" s="80"/>
      <c r="L5" s="80"/>
      <c r="M5" s="80"/>
      <c r="N5" s="404" t="s">
        <v>5</v>
      </c>
      <c r="O5" s="404"/>
      <c r="P5" s="404"/>
    </row>
    <row r="6" spans="1:16" ht="24" customHeight="1" x14ac:dyDescent="0.25">
      <c r="A6" s="411" t="s">
        <v>0</v>
      </c>
      <c r="B6" s="411" t="s">
        <v>112</v>
      </c>
      <c r="C6" s="412" t="s">
        <v>191</v>
      </c>
      <c r="D6" s="412"/>
      <c r="E6" s="412"/>
      <c r="F6" s="412"/>
      <c r="G6" s="412"/>
      <c r="H6" s="412"/>
      <c r="I6" s="412"/>
      <c r="J6" s="412"/>
      <c r="K6" s="412"/>
      <c r="L6" s="412"/>
      <c r="M6" s="412"/>
      <c r="N6" s="412"/>
      <c r="O6" s="412"/>
      <c r="P6" s="411" t="s">
        <v>1</v>
      </c>
    </row>
    <row r="7" spans="1:16" ht="24" customHeight="1" x14ac:dyDescent="0.25">
      <c r="A7" s="411"/>
      <c r="B7" s="411"/>
      <c r="C7" s="411" t="s">
        <v>68</v>
      </c>
      <c r="D7" s="412" t="s">
        <v>6</v>
      </c>
      <c r="E7" s="412"/>
      <c r="F7" s="412"/>
      <c r="G7" s="412"/>
      <c r="H7" s="412"/>
      <c r="I7" s="412"/>
      <c r="J7" s="412"/>
      <c r="K7" s="412"/>
      <c r="L7" s="412"/>
      <c r="M7" s="412"/>
      <c r="N7" s="412"/>
      <c r="O7" s="412"/>
      <c r="P7" s="411"/>
    </row>
    <row r="8" spans="1:16" ht="24" customHeight="1" x14ac:dyDescent="0.25">
      <c r="A8" s="411"/>
      <c r="B8" s="411"/>
      <c r="C8" s="411"/>
      <c r="D8" s="81" t="s">
        <v>72</v>
      </c>
      <c r="E8" s="420" t="s">
        <v>73</v>
      </c>
      <c r="F8" s="412"/>
      <c r="G8" s="421"/>
      <c r="H8" s="420" t="s">
        <v>71</v>
      </c>
      <c r="I8" s="412"/>
      <c r="J8" s="412"/>
      <c r="K8" s="421"/>
      <c r="L8" s="175" t="s">
        <v>74</v>
      </c>
      <c r="M8" s="420" t="s">
        <v>77</v>
      </c>
      <c r="N8" s="412"/>
      <c r="O8" s="421"/>
      <c r="P8" s="411"/>
    </row>
    <row r="9" spans="1:16" ht="24" customHeight="1" x14ac:dyDescent="0.25">
      <c r="A9" s="411"/>
      <c r="B9" s="411"/>
      <c r="C9" s="411"/>
      <c r="D9" s="413" t="s">
        <v>79</v>
      </c>
      <c r="E9" s="413" t="s">
        <v>28</v>
      </c>
      <c r="F9" s="82" t="s">
        <v>69</v>
      </c>
      <c r="G9" s="82" t="s">
        <v>75</v>
      </c>
      <c r="H9" s="416" t="s">
        <v>28</v>
      </c>
      <c r="I9" s="418" t="s">
        <v>69</v>
      </c>
      <c r="J9" s="419"/>
      <c r="K9" s="174" t="s">
        <v>70</v>
      </c>
      <c r="L9" s="82" t="s">
        <v>75</v>
      </c>
      <c r="M9" s="413" t="s">
        <v>28</v>
      </c>
      <c r="N9" s="82" t="s">
        <v>69</v>
      </c>
      <c r="O9" s="82" t="s">
        <v>75</v>
      </c>
      <c r="P9" s="411"/>
    </row>
    <row r="10" spans="1:16" ht="15" customHeight="1" x14ac:dyDescent="0.25">
      <c r="A10" s="411"/>
      <c r="B10" s="411"/>
      <c r="C10" s="411"/>
      <c r="D10" s="414"/>
      <c r="E10" s="414"/>
      <c r="F10" s="413" t="s">
        <v>62</v>
      </c>
      <c r="G10" s="413" t="s">
        <v>114</v>
      </c>
      <c r="H10" s="422"/>
      <c r="I10" s="413" t="s">
        <v>63</v>
      </c>
      <c r="J10" s="416" t="s">
        <v>65</v>
      </c>
      <c r="K10" s="413" t="s">
        <v>64</v>
      </c>
      <c r="L10" s="413" t="s">
        <v>76</v>
      </c>
      <c r="M10" s="414"/>
      <c r="N10" s="413" t="s">
        <v>78</v>
      </c>
      <c r="O10" s="413" t="s">
        <v>66</v>
      </c>
      <c r="P10" s="411"/>
    </row>
    <row r="11" spans="1:16" s="184" customFormat="1" ht="79.5" customHeight="1" x14ac:dyDescent="0.25">
      <c r="A11" s="411"/>
      <c r="B11" s="411"/>
      <c r="C11" s="411"/>
      <c r="D11" s="415"/>
      <c r="E11" s="415"/>
      <c r="F11" s="415"/>
      <c r="G11" s="415"/>
      <c r="H11" s="417"/>
      <c r="I11" s="415"/>
      <c r="J11" s="417"/>
      <c r="K11" s="415"/>
      <c r="L11" s="415"/>
      <c r="M11" s="415"/>
      <c r="N11" s="415"/>
      <c r="O11" s="415"/>
      <c r="P11" s="411"/>
    </row>
    <row r="12" spans="1:16" ht="27.75" customHeight="1" x14ac:dyDescent="0.25">
      <c r="A12" s="85"/>
      <c r="B12" s="85" t="s">
        <v>30</v>
      </c>
      <c r="C12" s="86">
        <f>D12+E12+H12+L12+M12</f>
        <v>12501</v>
      </c>
      <c r="D12" s="87">
        <f>D13+D19</f>
        <v>4738</v>
      </c>
      <c r="E12" s="87">
        <f>F12+G12</f>
        <v>2718</v>
      </c>
      <c r="F12" s="87">
        <f>F13+F19</f>
        <v>1919</v>
      </c>
      <c r="G12" s="87">
        <f>G13+G19</f>
        <v>799</v>
      </c>
      <c r="H12" s="87">
        <f>I12+J12+K12</f>
        <v>3994</v>
      </c>
      <c r="I12" s="87">
        <f t="shared" ref="I12:O12" si="0">I13+I19</f>
        <v>1761</v>
      </c>
      <c r="J12" s="87">
        <f t="shared" si="0"/>
        <v>1301</v>
      </c>
      <c r="K12" s="87">
        <f t="shared" si="0"/>
        <v>932</v>
      </c>
      <c r="L12" s="87">
        <f t="shared" si="0"/>
        <v>198</v>
      </c>
      <c r="M12" s="87">
        <f t="shared" si="0"/>
        <v>853</v>
      </c>
      <c r="N12" s="87">
        <f t="shared" si="0"/>
        <v>533</v>
      </c>
      <c r="O12" s="87">
        <f t="shared" si="0"/>
        <v>320</v>
      </c>
      <c r="P12" s="88"/>
    </row>
    <row r="13" spans="1:16" s="23" customFormat="1" ht="27" customHeight="1" x14ac:dyDescent="0.25">
      <c r="A13" s="89" t="s">
        <v>2</v>
      </c>
      <c r="B13" s="90" t="s">
        <v>140</v>
      </c>
      <c r="C13" s="164">
        <f>D13+E13+H13+L13+M13</f>
        <v>3679</v>
      </c>
      <c r="D13" s="91"/>
      <c r="E13" s="92">
        <f t="shared" ref="E13:E17" si="1">F13+G13</f>
        <v>118</v>
      </c>
      <c r="F13" s="91">
        <f>SUM(F14:F18)</f>
        <v>38</v>
      </c>
      <c r="G13" s="91">
        <f>SUM(G14:G18)</f>
        <v>80</v>
      </c>
      <c r="H13" s="92">
        <f>I13+J13+K13</f>
        <v>3155</v>
      </c>
      <c r="I13" s="91">
        <f>SUM(I14:I18)</f>
        <v>1761</v>
      </c>
      <c r="J13" s="91">
        <f>SUM(J14:J18)</f>
        <v>1301</v>
      </c>
      <c r="K13" s="93">
        <f>SUM(K14:K18)</f>
        <v>93</v>
      </c>
      <c r="L13" s="91">
        <f>SUM(L14:L18)</f>
        <v>198</v>
      </c>
      <c r="M13" s="91">
        <f>N13+O13</f>
        <v>208</v>
      </c>
      <c r="N13" s="91">
        <f>SUM(N14:N18)</f>
        <v>144</v>
      </c>
      <c r="O13" s="91">
        <f>SUM(O14:O18)</f>
        <v>64</v>
      </c>
      <c r="P13" s="91"/>
    </row>
    <row r="14" spans="1:16" s="23" customFormat="1" ht="30.75" customHeight="1" x14ac:dyDescent="0.25">
      <c r="A14" s="94">
        <v>1</v>
      </c>
      <c r="B14" s="95" t="s">
        <v>177</v>
      </c>
      <c r="C14" s="96">
        <f>D14+E14+H14+L14+M14</f>
        <v>1006</v>
      </c>
      <c r="D14" s="96"/>
      <c r="E14" s="110"/>
      <c r="F14" s="96"/>
      <c r="G14" s="96"/>
      <c r="H14" s="110">
        <f>I14+J14+K14</f>
        <v>614</v>
      </c>
      <c r="I14" s="96"/>
      <c r="J14" s="96">
        <v>521</v>
      </c>
      <c r="K14" s="97">
        <v>93</v>
      </c>
      <c r="L14" s="96">
        <v>198</v>
      </c>
      <c r="M14" s="96">
        <f>N14+O14</f>
        <v>194</v>
      </c>
      <c r="N14" s="96">
        <v>144</v>
      </c>
      <c r="O14" s="96">
        <v>50</v>
      </c>
      <c r="P14" s="96"/>
    </row>
    <row r="15" spans="1:16" s="23" customFormat="1" ht="30.75" customHeight="1" x14ac:dyDescent="0.25">
      <c r="A15" s="94">
        <v>2</v>
      </c>
      <c r="B15" s="95" t="s">
        <v>175</v>
      </c>
      <c r="C15" s="96">
        <f t="shared" ref="C15:C18" si="2">D15+E15+H15+L15+M15</f>
        <v>818</v>
      </c>
      <c r="D15" s="96"/>
      <c r="E15" s="110">
        <f t="shared" si="1"/>
        <v>38</v>
      </c>
      <c r="F15" s="96">
        <v>38</v>
      </c>
      <c r="G15" s="96"/>
      <c r="H15" s="110">
        <f>I15+J15+K15</f>
        <v>780</v>
      </c>
      <c r="I15" s="96"/>
      <c r="J15" s="96">
        <v>780</v>
      </c>
      <c r="K15" s="97"/>
      <c r="L15" s="96"/>
      <c r="M15" s="96"/>
      <c r="N15" s="96"/>
      <c r="O15" s="96"/>
      <c r="P15" s="96"/>
    </row>
    <row r="16" spans="1:16" s="23" customFormat="1" ht="30.75" customHeight="1" x14ac:dyDescent="0.25">
      <c r="A16" s="94">
        <v>3</v>
      </c>
      <c r="B16" s="95" t="s">
        <v>176</v>
      </c>
      <c r="C16" s="96">
        <f t="shared" si="2"/>
        <v>14</v>
      </c>
      <c r="D16" s="96"/>
      <c r="E16" s="110"/>
      <c r="F16" s="96"/>
      <c r="G16" s="96"/>
      <c r="H16" s="110"/>
      <c r="I16" s="96"/>
      <c r="J16" s="96"/>
      <c r="K16" s="97"/>
      <c r="L16" s="96"/>
      <c r="M16" s="96">
        <f>N16+O16</f>
        <v>14</v>
      </c>
      <c r="N16" s="96"/>
      <c r="O16" s="96">
        <v>14</v>
      </c>
      <c r="P16" s="96"/>
    </row>
    <row r="17" spans="1:16" s="169" customFormat="1" ht="28.5" customHeight="1" x14ac:dyDescent="0.25">
      <c r="A17" s="94">
        <v>4</v>
      </c>
      <c r="B17" s="98" t="s">
        <v>182</v>
      </c>
      <c r="C17" s="96">
        <f t="shared" si="2"/>
        <v>80</v>
      </c>
      <c r="D17" s="96"/>
      <c r="E17" s="110">
        <f t="shared" si="1"/>
        <v>80</v>
      </c>
      <c r="F17" s="96"/>
      <c r="G17" s="96">
        <v>80</v>
      </c>
      <c r="H17" s="110"/>
      <c r="I17" s="96"/>
      <c r="J17" s="96"/>
      <c r="K17" s="97"/>
      <c r="L17" s="96"/>
      <c r="M17" s="96"/>
      <c r="N17" s="96"/>
      <c r="O17" s="96"/>
      <c r="P17" s="96"/>
    </row>
    <row r="18" spans="1:16" s="23" customFormat="1" ht="29.25" customHeight="1" x14ac:dyDescent="0.25">
      <c r="A18" s="94">
        <v>5</v>
      </c>
      <c r="B18" s="99" t="s">
        <v>178</v>
      </c>
      <c r="C18" s="96">
        <f t="shared" si="2"/>
        <v>1761</v>
      </c>
      <c r="D18" s="96"/>
      <c r="E18" s="110"/>
      <c r="F18" s="96"/>
      <c r="G18" s="96"/>
      <c r="H18" s="110">
        <f>I18+J18+K18</f>
        <v>1761</v>
      </c>
      <c r="I18" s="96">
        <v>1761</v>
      </c>
      <c r="J18" s="96"/>
      <c r="K18" s="97"/>
      <c r="L18" s="96"/>
      <c r="M18" s="96"/>
      <c r="N18" s="96"/>
      <c r="O18" s="96"/>
      <c r="P18" s="96"/>
    </row>
    <row r="19" spans="1:16" ht="25.5" customHeight="1" x14ac:dyDescent="0.25">
      <c r="A19" s="100" t="s">
        <v>3</v>
      </c>
      <c r="B19" s="101" t="s">
        <v>179</v>
      </c>
      <c r="C19" s="102">
        <f>D19+E19+H19+L19+M19</f>
        <v>8822</v>
      </c>
      <c r="D19" s="102">
        <f t="shared" ref="D19:K19" si="3">SUM(D20:D30)</f>
        <v>4738</v>
      </c>
      <c r="E19" s="102">
        <f t="shared" si="3"/>
        <v>2600</v>
      </c>
      <c r="F19" s="102">
        <f t="shared" si="3"/>
        <v>1881</v>
      </c>
      <c r="G19" s="102">
        <f t="shared" si="3"/>
        <v>719</v>
      </c>
      <c r="H19" s="102">
        <f t="shared" si="3"/>
        <v>839</v>
      </c>
      <c r="I19" s="102"/>
      <c r="J19" s="102"/>
      <c r="K19" s="102">
        <f t="shared" si="3"/>
        <v>839</v>
      </c>
      <c r="L19" s="102"/>
      <c r="M19" s="102">
        <f>SUM(M20:M30)</f>
        <v>645</v>
      </c>
      <c r="N19" s="102">
        <f>SUM(N20:N30)</f>
        <v>389</v>
      </c>
      <c r="O19" s="102">
        <f>SUM(O20:O30)</f>
        <v>256</v>
      </c>
      <c r="P19" s="102"/>
    </row>
    <row r="20" spans="1:16" ht="25.5" customHeight="1" x14ac:dyDescent="0.25">
      <c r="A20" s="103">
        <v>1</v>
      </c>
      <c r="B20" s="45" t="s">
        <v>45</v>
      </c>
      <c r="C20" s="104">
        <f>D20+E20+H20+L20+M20</f>
        <v>1137</v>
      </c>
      <c r="D20" s="180">
        <v>681</v>
      </c>
      <c r="E20" s="104">
        <f>F20+G20</f>
        <v>290</v>
      </c>
      <c r="F20" s="182">
        <v>210</v>
      </c>
      <c r="G20" s="182">
        <v>80</v>
      </c>
      <c r="H20" s="104">
        <f>I20+J20+K20</f>
        <v>94</v>
      </c>
      <c r="I20" s="104"/>
      <c r="J20" s="104"/>
      <c r="K20" s="180">
        <v>94</v>
      </c>
      <c r="L20" s="104"/>
      <c r="M20" s="104">
        <f>N20+O20</f>
        <v>72</v>
      </c>
      <c r="N20" s="180">
        <v>43</v>
      </c>
      <c r="O20" s="180">
        <v>29</v>
      </c>
      <c r="P20" s="105"/>
    </row>
    <row r="21" spans="1:16" ht="25.5" customHeight="1" x14ac:dyDescent="0.25">
      <c r="A21" s="103">
        <v>2</v>
      </c>
      <c r="B21" s="45" t="s">
        <v>46</v>
      </c>
      <c r="C21" s="104">
        <f t="shared" ref="C21:C30" si="4">D21+E21+H21+L21+M21</f>
        <v>1161</v>
      </c>
      <c r="D21" s="180">
        <v>703</v>
      </c>
      <c r="E21" s="104">
        <f t="shared" ref="E21:E30" si="5">F21+G21</f>
        <v>292</v>
      </c>
      <c r="F21" s="182">
        <v>210</v>
      </c>
      <c r="G21" s="182">
        <v>82</v>
      </c>
      <c r="H21" s="104">
        <f t="shared" ref="H21:H30" si="6">I21+J21+K21</f>
        <v>94</v>
      </c>
      <c r="I21" s="104"/>
      <c r="J21" s="104"/>
      <c r="K21" s="180">
        <v>94</v>
      </c>
      <c r="L21" s="104"/>
      <c r="M21" s="104">
        <f t="shared" ref="M21:M30" si="7">N21+O21</f>
        <v>72</v>
      </c>
      <c r="N21" s="180">
        <v>43</v>
      </c>
      <c r="O21" s="180">
        <v>29</v>
      </c>
      <c r="P21" s="105"/>
    </row>
    <row r="22" spans="1:16" ht="25.5" customHeight="1" x14ac:dyDescent="0.25">
      <c r="A22" s="103">
        <v>3</v>
      </c>
      <c r="B22" s="45" t="s">
        <v>47</v>
      </c>
      <c r="C22" s="104">
        <f t="shared" si="4"/>
        <v>1166</v>
      </c>
      <c r="D22" s="180">
        <v>710</v>
      </c>
      <c r="E22" s="104">
        <f t="shared" si="5"/>
        <v>290</v>
      </c>
      <c r="F22" s="182">
        <v>210</v>
      </c>
      <c r="G22" s="182">
        <v>80</v>
      </c>
      <c r="H22" s="104">
        <f t="shared" si="6"/>
        <v>94</v>
      </c>
      <c r="I22" s="104"/>
      <c r="J22" s="104"/>
      <c r="K22" s="180">
        <v>94</v>
      </c>
      <c r="L22" s="104"/>
      <c r="M22" s="104">
        <f t="shared" si="7"/>
        <v>72</v>
      </c>
      <c r="N22" s="180">
        <v>43</v>
      </c>
      <c r="O22" s="180">
        <v>29</v>
      </c>
      <c r="P22" s="105"/>
    </row>
    <row r="23" spans="1:16" ht="25.5" customHeight="1" x14ac:dyDescent="0.25">
      <c r="A23" s="103">
        <v>4</v>
      </c>
      <c r="B23" s="45" t="s">
        <v>48</v>
      </c>
      <c r="C23" s="104">
        <f t="shared" si="4"/>
        <v>954</v>
      </c>
      <c r="D23" s="180">
        <v>526</v>
      </c>
      <c r="E23" s="104">
        <f t="shared" si="5"/>
        <v>272</v>
      </c>
      <c r="F23" s="182">
        <v>197</v>
      </c>
      <c r="G23" s="182">
        <v>75</v>
      </c>
      <c r="H23" s="104">
        <f t="shared" si="6"/>
        <v>88</v>
      </c>
      <c r="I23" s="104"/>
      <c r="J23" s="104"/>
      <c r="K23" s="180">
        <v>88</v>
      </c>
      <c r="L23" s="104"/>
      <c r="M23" s="104">
        <f t="shared" si="7"/>
        <v>68</v>
      </c>
      <c r="N23" s="180">
        <v>41</v>
      </c>
      <c r="O23" s="180">
        <v>27</v>
      </c>
      <c r="P23" s="105"/>
    </row>
    <row r="24" spans="1:16" ht="25.5" customHeight="1" x14ac:dyDescent="0.25">
      <c r="A24" s="103">
        <v>5</v>
      </c>
      <c r="B24" s="45" t="s">
        <v>49</v>
      </c>
      <c r="C24" s="104">
        <f t="shared" si="4"/>
        <v>1075</v>
      </c>
      <c r="D24" s="180">
        <v>595</v>
      </c>
      <c r="E24" s="104">
        <f t="shared" si="5"/>
        <v>308</v>
      </c>
      <c r="F24" s="182">
        <v>223</v>
      </c>
      <c r="G24" s="182">
        <v>85</v>
      </c>
      <c r="H24" s="104">
        <f t="shared" si="6"/>
        <v>98</v>
      </c>
      <c r="I24" s="104"/>
      <c r="J24" s="104"/>
      <c r="K24" s="180">
        <v>98</v>
      </c>
      <c r="L24" s="104"/>
      <c r="M24" s="104">
        <f t="shared" si="7"/>
        <v>74</v>
      </c>
      <c r="N24" s="180">
        <v>46</v>
      </c>
      <c r="O24" s="180">
        <v>28</v>
      </c>
      <c r="P24" s="104"/>
    </row>
    <row r="25" spans="1:16" ht="25.5" customHeight="1" x14ac:dyDescent="0.25">
      <c r="A25" s="103">
        <v>6</v>
      </c>
      <c r="B25" s="45" t="s">
        <v>50</v>
      </c>
      <c r="C25" s="104">
        <f t="shared" si="4"/>
        <v>683</v>
      </c>
      <c r="D25" s="180">
        <v>377</v>
      </c>
      <c r="E25" s="104">
        <f t="shared" si="5"/>
        <v>195</v>
      </c>
      <c r="F25" s="182">
        <v>141</v>
      </c>
      <c r="G25" s="182">
        <v>54</v>
      </c>
      <c r="H25" s="104">
        <f t="shared" si="6"/>
        <v>63</v>
      </c>
      <c r="I25" s="104"/>
      <c r="J25" s="104"/>
      <c r="K25" s="180">
        <v>63</v>
      </c>
      <c r="L25" s="104"/>
      <c r="M25" s="104">
        <f t="shared" si="7"/>
        <v>48</v>
      </c>
      <c r="N25" s="180">
        <v>29</v>
      </c>
      <c r="O25" s="180">
        <v>19</v>
      </c>
      <c r="P25" s="104"/>
    </row>
    <row r="26" spans="1:16" ht="25.5" customHeight="1" x14ac:dyDescent="0.25">
      <c r="A26" s="103">
        <v>7</v>
      </c>
      <c r="B26" s="45" t="s">
        <v>51</v>
      </c>
      <c r="C26" s="104">
        <f t="shared" si="4"/>
        <v>932</v>
      </c>
      <c r="D26" s="180">
        <v>515</v>
      </c>
      <c r="E26" s="104">
        <f t="shared" si="5"/>
        <v>267</v>
      </c>
      <c r="F26" s="182">
        <v>193</v>
      </c>
      <c r="G26" s="182">
        <v>74</v>
      </c>
      <c r="H26" s="104">
        <f t="shared" si="6"/>
        <v>86</v>
      </c>
      <c r="I26" s="104"/>
      <c r="J26" s="104"/>
      <c r="K26" s="180">
        <v>86</v>
      </c>
      <c r="L26" s="104"/>
      <c r="M26" s="104">
        <f t="shared" si="7"/>
        <v>64</v>
      </c>
      <c r="N26" s="180">
        <v>40</v>
      </c>
      <c r="O26" s="180">
        <v>24</v>
      </c>
      <c r="P26" s="104"/>
    </row>
    <row r="27" spans="1:16" ht="25.5" customHeight="1" x14ac:dyDescent="0.25">
      <c r="A27" s="103">
        <v>8</v>
      </c>
      <c r="B27" s="45" t="s">
        <v>52</v>
      </c>
      <c r="C27" s="104">
        <f t="shared" si="4"/>
        <v>514</v>
      </c>
      <c r="D27" s="180">
        <v>280</v>
      </c>
      <c r="E27" s="104">
        <f t="shared" si="5"/>
        <v>148</v>
      </c>
      <c r="F27" s="182">
        <v>108</v>
      </c>
      <c r="G27" s="182">
        <v>40</v>
      </c>
      <c r="H27" s="104">
        <f t="shared" si="6"/>
        <v>47</v>
      </c>
      <c r="I27" s="104"/>
      <c r="J27" s="104"/>
      <c r="K27" s="180">
        <v>47</v>
      </c>
      <c r="L27" s="104"/>
      <c r="M27" s="104">
        <f t="shared" si="7"/>
        <v>39</v>
      </c>
      <c r="N27" s="180">
        <v>23</v>
      </c>
      <c r="O27" s="180">
        <v>16</v>
      </c>
      <c r="P27" s="104"/>
    </row>
    <row r="28" spans="1:16" ht="25.5" customHeight="1" x14ac:dyDescent="0.25">
      <c r="A28" s="103">
        <v>9</v>
      </c>
      <c r="B28" s="45" t="s">
        <v>53</v>
      </c>
      <c r="C28" s="104">
        <f t="shared" si="4"/>
        <v>336</v>
      </c>
      <c r="D28" s="180"/>
      <c r="E28" s="104">
        <f t="shared" si="5"/>
        <v>212</v>
      </c>
      <c r="F28" s="182">
        <v>153</v>
      </c>
      <c r="G28" s="182">
        <v>59</v>
      </c>
      <c r="H28" s="104">
        <f t="shared" si="6"/>
        <v>69</v>
      </c>
      <c r="I28" s="104"/>
      <c r="J28" s="104"/>
      <c r="K28" s="180">
        <v>69</v>
      </c>
      <c r="L28" s="104"/>
      <c r="M28" s="104">
        <f t="shared" si="7"/>
        <v>55</v>
      </c>
      <c r="N28" s="180">
        <v>32</v>
      </c>
      <c r="O28" s="180">
        <v>23</v>
      </c>
      <c r="P28" s="104"/>
    </row>
    <row r="29" spans="1:16" ht="25.5" customHeight="1" x14ac:dyDescent="0.25">
      <c r="A29" s="103">
        <v>10</v>
      </c>
      <c r="B29" s="106" t="s">
        <v>54</v>
      </c>
      <c r="C29" s="104">
        <f t="shared" si="4"/>
        <v>636</v>
      </c>
      <c r="D29" s="180">
        <v>351</v>
      </c>
      <c r="E29" s="104">
        <f t="shared" si="5"/>
        <v>181</v>
      </c>
      <c r="F29" s="182">
        <v>131</v>
      </c>
      <c r="G29" s="182">
        <v>50</v>
      </c>
      <c r="H29" s="104">
        <f t="shared" si="6"/>
        <v>59</v>
      </c>
      <c r="I29" s="104"/>
      <c r="J29" s="104"/>
      <c r="K29" s="180">
        <v>59</v>
      </c>
      <c r="L29" s="104"/>
      <c r="M29" s="104">
        <f t="shared" si="7"/>
        <v>45</v>
      </c>
      <c r="N29" s="180">
        <v>27</v>
      </c>
      <c r="O29" s="180">
        <v>18</v>
      </c>
      <c r="P29" s="104"/>
    </row>
    <row r="30" spans="1:16" ht="25.5" customHeight="1" x14ac:dyDescent="0.25">
      <c r="A30" s="107">
        <v>11</v>
      </c>
      <c r="B30" s="108" t="s">
        <v>55</v>
      </c>
      <c r="C30" s="109">
        <f t="shared" si="4"/>
        <v>228</v>
      </c>
      <c r="D30" s="181"/>
      <c r="E30" s="109">
        <f t="shared" si="5"/>
        <v>145</v>
      </c>
      <c r="F30" s="183">
        <v>105</v>
      </c>
      <c r="G30" s="183">
        <v>40</v>
      </c>
      <c r="H30" s="109">
        <f t="shared" si="6"/>
        <v>47</v>
      </c>
      <c r="I30" s="109"/>
      <c r="J30" s="109"/>
      <c r="K30" s="181">
        <v>47</v>
      </c>
      <c r="L30" s="109"/>
      <c r="M30" s="109">
        <f t="shared" si="7"/>
        <v>36</v>
      </c>
      <c r="N30" s="181">
        <v>22</v>
      </c>
      <c r="O30" s="181">
        <v>14</v>
      </c>
      <c r="P30" s="109"/>
    </row>
    <row r="31" spans="1:16" x14ac:dyDescent="0.25">
      <c r="A31" s="77"/>
      <c r="B31" s="78"/>
      <c r="C31" s="78"/>
      <c r="D31" s="78"/>
      <c r="E31" s="78"/>
      <c r="F31" s="78"/>
      <c r="G31" s="78"/>
      <c r="H31" s="78"/>
      <c r="I31" s="78"/>
      <c r="J31" s="78"/>
      <c r="K31" s="78"/>
      <c r="L31" s="78"/>
      <c r="M31" s="78"/>
      <c r="N31" s="78"/>
      <c r="O31" s="78"/>
      <c r="P31" s="78"/>
    </row>
  </sheetData>
  <mergeCells count="26">
    <mergeCell ref="E8:G8"/>
    <mergeCell ref="E9:E11"/>
    <mergeCell ref="H8:K8"/>
    <mergeCell ref="H9:H11"/>
    <mergeCell ref="M9:M11"/>
    <mergeCell ref="N10:N11"/>
    <mergeCell ref="O10:O11"/>
    <mergeCell ref="F10:F11"/>
    <mergeCell ref="G10:G11"/>
    <mergeCell ref="L10:L11"/>
    <mergeCell ref="A2:P2"/>
    <mergeCell ref="A3:P3"/>
    <mergeCell ref="A4:P4"/>
    <mergeCell ref="A6:A11"/>
    <mergeCell ref="B6:B11"/>
    <mergeCell ref="C6:O6"/>
    <mergeCell ref="P6:P11"/>
    <mergeCell ref="C7:C11"/>
    <mergeCell ref="D7:O7"/>
    <mergeCell ref="N5:P5"/>
    <mergeCell ref="D9:D11"/>
    <mergeCell ref="I10:I11"/>
    <mergeCell ref="J10:J11"/>
    <mergeCell ref="I9:J9"/>
    <mergeCell ref="K10:K11"/>
    <mergeCell ref="M8:O8"/>
  </mergeCells>
  <pageMargins left="0.15" right="0.15" top="0.55000000000000004" bottom="0.35" header="0.3" footer="0.3"/>
  <pageSetup paperSize="9" scale="9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workbookViewId="0">
      <pane ySplit="9" topLeftCell="A10" activePane="bottomLeft" state="frozen"/>
      <selection activeCell="A5" sqref="A5"/>
      <selection pane="bottomLeft" activeCell="A3" sqref="A3:U3"/>
    </sheetView>
  </sheetViews>
  <sheetFormatPr defaultRowHeight="15" x14ac:dyDescent="0.25"/>
  <cols>
    <col min="1" max="1" width="5" style="76" customWidth="1"/>
    <col min="2" max="2" width="15.5703125" style="76" customWidth="1"/>
    <col min="3" max="3" width="8.42578125" style="76" customWidth="1"/>
    <col min="4" max="4" width="7.42578125" style="76" customWidth="1"/>
    <col min="5" max="5" width="7" style="76" customWidth="1"/>
    <col min="6" max="6" width="6.42578125" style="76" customWidth="1"/>
    <col min="7" max="7" width="8.5703125" style="76" customWidth="1"/>
    <col min="8" max="8" width="7.140625" style="76" customWidth="1"/>
    <col min="9" max="9" width="9.85546875" style="76" customWidth="1"/>
    <col min="10" max="10" width="10.7109375" style="76" customWidth="1"/>
    <col min="11" max="11" width="8.5703125" style="76" customWidth="1"/>
    <col min="12" max="12" width="7" style="76" customWidth="1"/>
    <col min="13" max="13" width="10.5703125" style="76" customWidth="1"/>
    <col min="14" max="14" width="8.28515625" style="76" customWidth="1"/>
    <col min="15" max="15" width="8.5703125" style="76" customWidth="1"/>
    <col min="16" max="16" width="8.28515625" style="76" customWidth="1"/>
    <col min="17" max="17" width="8" style="76" customWidth="1"/>
    <col min="18" max="18" width="6.28515625" style="76" customWidth="1"/>
    <col min="19" max="19" width="12.42578125" style="76" customWidth="1"/>
    <col min="20" max="20" width="8.7109375" style="76" customWidth="1"/>
    <col min="21" max="21" width="5.28515625" style="76" customWidth="1"/>
    <col min="22" max="16384" width="9.140625" style="76"/>
  </cols>
  <sheetData>
    <row r="1" spans="1:23" s="115" customFormat="1" ht="17.25" customHeight="1" x14ac:dyDescent="0.25">
      <c r="A1" s="364" t="s">
        <v>173</v>
      </c>
      <c r="B1" s="364"/>
      <c r="C1" s="364"/>
      <c r="D1" s="364"/>
      <c r="E1" s="364"/>
      <c r="F1" s="364"/>
      <c r="G1" s="364"/>
      <c r="H1" s="364"/>
      <c r="I1" s="364"/>
      <c r="J1" s="364"/>
      <c r="K1" s="364"/>
      <c r="L1" s="364"/>
      <c r="M1" s="364"/>
      <c r="N1" s="364"/>
      <c r="O1" s="364"/>
      <c r="P1" s="364"/>
      <c r="Q1" s="364"/>
      <c r="R1" s="364"/>
      <c r="S1" s="364"/>
      <c r="T1" s="364"/>
      <c r="U1" s="364"/>
    </row>
    <row r="2" spans="1:23" s="115" customFormat="1" ht="33" customHeight="1" x14ac:dyDescent="0.25">
      <c r="A2" s="365" t="s">
        <v>193</v>
      </c>
      <c r="B2" s="365"/>
      <c r="C2" s="365"/>
      <c r="D2" s="365"/>
      <c r="E2" s="365"/>
      <c r="F2" s="365"/>
      <c r="G2" s="365"/>
      <c r="H2" s="365"/>
      <c r="I2" s="365"/>
      <c r="J2" s="365"/>
      <c r="K2" s="365"/>
      <c r="L2" s="365"/>
      <c r="M2" s="365"/>
      <c r="N2" s="365"/>
      <c r="O2" s="365"/>
      <c r="P2" s="365"/>
      <c r="Q2" s="365"/>
      <c r="R2" s="365"/>
      <c r="S2" s="365"/>
      <c r="T2" s="365"/>
      <c r="U2" s="365"/>
    </row>
    <row r="3" spans="1:23" s="115" customFormat="1" ht="17.25" customHeight="1" x14ac:dyDescent="0.25">
      <c r="A3" s="366" t="s">
        <v>460</v>
      </c>
      <c r="B3" s="366"/>
      <c r="C3" s="366"/>
      <c r="D3" s="366"/>
      <c r="E3" s="366"/>
      <c r="F3" s="366"/>
      <c r="G3" s="366"/>
      <c r="H3" s="366"/>
      <c r="I3" s="366"/>
      <c r="J3" s="366"/>
      <c r="K3" s="366"/>
      <c r="L3" s="366"/>
      <c r="M3" s="366"/>
      <c r="N3" s="366"/>
      <c r="O3" s="366"/>
      <c r="P3" s="366"/>
      <c r="Q3" s="366"/>
      <c r="R3" s="366"/>
      <c r="S3" s="366"/>
      <c r="T3" s="366"/>
      <c r="U3" s="366"/>
    </row>
    <row r="4" spans="1:23" s="115" customFormat="1" ht="17.25" customHeight="1" x14ac:dyDescent="0.25">
      <c r="B4" s="52"/>
      <c r="C4" s="52"/>
      <c r="D4" s="52"/>
      <c r="E4" s="52"/>
      <c r="F4" s="52"/>
      <c r="G4" s="52"/>
      <c r="H4" s="52"/>
      <c r="I4" s="52"/>
      <c r="J4" s="52"/>
      <c r="K4" s="52"/>
      <c r="L4" s="52"/>
      <c r="M4" s="52"/>
      <c r="N4" s="52"/>
      <c r="O4" s="52"/>
      <c r="P4" s="52"/>
      <c r="Q4" s="52"/>
      <c r="R4" s="52"/>
      <c r="S4" s="52"/>
      <c r="T4" s="404"/>
      <c r="U4" s="404"/>
    </row>
    <row r="5" spans="1:23" ht="18.75" customHeight="1" x14ac:dyDescent="0.25">
      <c r="A5" s="436" t="s">
        <v>0</v>
      </c>
      <c r="B5" s="401" t="s">
        <v>113</v>
      </c>
      <c r="C5" s="405" t="s">
        <v>191</v>
      </c>
      <c r="D5" s="399"/>
      <c r="E5" s="399"/>
      <c r="F5" s="399"/>
      <c r="G5" s="399"/>
      <c r="H5" s="399"/>
      <c r="I5" s="399"/>
      <c r="J5" s="399"/>
      <c r="K5" s="399"/>
      <c r="L5" s="399"/>
      <c r="M5" s="399"/>
      <c r="N5" s="399"/>
      <c r="O5" s="399"/>
      <c r="P5" s="399"/>
      <c r="Q5" s="399"/>
      <c r="R5" s="399"/>
      <c r="S5" s="399"/>
      <c r="T5" s="400"/>
      <c r="U5" s="401" t="s">
        <v>1</v>
      </c>
    </row>
    <row r="6" spans="1:23" ht="18.75" customHeight="1" x14ac:dyDescent="0.25">
      <c r="A6" s="437"/>
      <c r="B6" s="402"/>
      <c r="C6" s="423" t="s">
        <v>68</v>
      </c>
      <c r="D6" s="426" t="s">
        <v>6</v>
      </c>
      <c r="E6" s="427"/>
      <c r="F6" s="427"/>
      <c r="G6" s="427"/>
      <c r="H6" s="427"/>
      <c r="I6" s="427"/>
      <c r="J6" s="427"/>
      <c r="K6" s="427"/>
      <c r="L6" s="427"/>
      <c r="M6" s="427"/>
      <c r="N6" s="427"/>
      <c r="O6" s="427"/>
      <c r="P6" s="427"/>
      <c r="Q6" s="427"/>
      <c r="R6" s="427"/>
      <c r="S6" s="427"/>
      <c r="T6" s="428"/>
      <c r="U6" s="402"/>
    </row>
    <row r="7" spans="1:23" s="186" customFormat="1" ht="18.75" customHeight="1" x14ac:dyDescent="0.25">
      <c r="A7" s="437"/>
      <c r="B7" s="402"/>
      <c r="C7" s="424"/>
      <c r="D7" s="426" t="s">
        <v>80</v>
      </c>
      <c r="E7" s="427"/>
      <c r="F7" s="428"/>
      <c r="G7" s="431" t="s">
        <v>195</v>
      </c>
      <c r="H7" s="426" t="s">
        <v>73</v>
      </c>
      <c r="I7" s="427"/>
      <c r="J7" s="428"/>
      <c r="K7" s="178" t="s">
        <v>81</v>
      </c>
      <c r="L7" s="426" t="s">
        <v>82</v>
      </c>
      <c r="M7" s="427"/>
      <c r="N7" s="428"/>
      <c r="O7" s="431" t="s">
        <v>167</v>
      </c>
      <c r="P7" s="431" t="s">
        <v>183</v>
      </c>
      <c r="Q7" s="177" t="s">
        <v>83</v>
      </c>
      <c r="R7" s="426" t="s">
        <v>84</v>
      </c>
      <c r="S7" s="427"/>
      <c r="T7" s="428"/>
      <c r="U7" s="402"/>
    </row>
    <row r="8" spans="1:23" s="186" customFormat="1" ht="18.75" customHeight="1" x14ac:dyDescent="0.25">
      <c r="A8" s="437"/>
      <c r="B8" s="402"/>
      <c r="C8" s="424"/>
      <c r="D8" s="434" t="s">
        <v>28</v>
      </c>
      <c r="E8" s="439" t="s">
        <v>13</v>
      </c>
      <c r="F8" s="440"/>
      <c r="G8" s="432"/>
      <c r="H8" s="406" t="s">
        <v>28</v>
      </c>
      <c r="I8" s="439" t="s">
        <v>13</v>
      </c>
      <c r="J8" s="440"/>
      <c r="K8" s="406" t="s">
        <v>164</v>
      </c>
      <c r="L8" s="406" t="s">
        <v>28</v>
      </c>
      <c r="M8" s="439" t="s">
        <v>13</v>
      </c>
      <c r="N8" s="440"/>
      <c r="O8" s="432"/>
      <c r="P8" s="432"/>
      <c r="Q8" s="406" t="s">
        <v>168</v>
      </c>
      <c r="R8" s="429" t="s">
        <v>28</v>
      </c>
      <c r="S8" s="439" t="s">
        <v>13</v>
      </c>
      <c r="T8" s="440"/>
      <c r="U8" s="402"/>
    </row>
    <row r="9" spans="1:23" s="186" customFormat="1" ht="182.25" customHeight="1" x14ac:dyDescent="0.25">
      <c r="A9" s="438"/>
      <c r="B9" s="403"/>
      <c r="C9" s="425"/>
      <c r="D9" s="435"/>
      <c r="E9" s="165" t="s">
        <v>85</v>
      </c>
      <c r="F9" s="165" t="s">
        <v>86</v>
      </c>
      <c r="G9" s="433"/>
      <c r="H9" s="407"/>
      <c r="I9" s="165" t="s">
        <v>162</v>
      </c>
      <c r="J9" s="165" t="s">
        <v>163</v>
      </c>
      <c r="K9" s="407"/>
      <c r="L9" s="407"/>
      <c r="M9" s="165" t="s">
        <v>165</v>
      </c>
      <c r="N9" s="165" t="s">
        <v>166</v>
      </c>
      <c r="O9" s="433"/>
      <c r="P9" s="433"/>
      <c r="Q9" s="407"/>
      <c r="R9" s="430"/>
      <c r="S9" s="165" t="s">
        <v>169</v>
      </c>
      <c r="T9" s="165" t="s">
        <v>170</v>
      </c>
      <c r="U9" s="403"/>
    </row>
    <row r="10" spans="1:23" s="129" customFormat="1" ht="21.75" customHeight="1" x14ac:dyDescent="0.25">
      <c r="A10" s="126"/>
      <c r="B10" s="126" t="s">
        <v>30</v>
      </c>
      <c r="C10" s="86">
        <f t="shared" ref="C10:C17" si="0">D10+G10+H10+K10+L10+O10+P10+Q10+R10</f>
        <v>19338</v>
      </c>
      <c r="D10" s="125">
        <f>E10+F10</f>
        <v>2915</v>
      </c>
      <c r="E10" s="125">
        <f>E11+E18</f>
        <v>2130</v>
      </c>
      <c r="F10" s="125">
        <f>F11+F18</f>
        <v>785</v>
      </c>
      <c r="G10" s="125">
        <f>G11+G18</f>
        <v>287</v>
      </c>
      <c r="H10" s="125">
        <f>I10+J10</f>
        <v>11280</v>
      </c>
      <c r="I10" s="125">
        <f>I11+I18</f>
        <v>6089</v>
      </c>
      <c r="J10" s="125">
        <f>J11+J18</f>
        <v>5191</v>
      </c>
      <c r="K10" s="125">
        <f>K11+K18</f>
        <v>2049</v>
      </c>
      <c r="L10" s="125">
        <f>M10+N10</f>
        <v>561</v>
      </c>
      <c r="M10" s="125">
        <f>M11+M18</f>
        <v>291</v>
      </c>
      <c r="N10" s="125">
        <f>N11+N18</f>
        <v>270</v>
      </c>
      <c r="O10" s="125">
        <f>O11+O18</f>
        <v>377</v>
      </c>
      <c r="P10" s="125">
        <f>P11+P18</f>
        <v>947</v>
      </c>
      <c r="Q10" s="125">
        <f>Q11+Q18</f>
        <v>203</v>
      </c>
      <c r="R10" s="125">
        <f>S10+T10</f>
        <v>719</v>
      </c>
      <c r="S10" s="125">
        <f>S11+S18</f>
        <v>597</v>
      </c>
      <c r="T10" s="125">
        <f>T11+T18</f>
        <v>122</v>
      </c>
      <c r="U10" s="127"/>
      <c r="V10" s="128"/>
      <c r="W10" s="128"/>
    </row>
    <row r="11" spans="1:23" s="129" customFormat="1" ht="27.75" customHeight="1" x14ac:dyDescent="0.25">
      <c r="A11" s="89" t="s">
        <v>2</v>
      </c>
      <c r="B11" s="90" t="s">
        <v>140</v>
      </c>
      <c r="C11" s="91">
        <f t="shared" si="0"/>
        <v>2595</v>
      </c>
      <c r="D11" s="91"/>
      <c r="E11" s="91"/>
      <c r="F11" s="91"/>
      <c r="G11" s="91">
        <f>SUM(G12:G17)</f>
        <v>287</v>
      </c>
      <c r="H11" s="91"/>
      <c r="I11" s="91"/>
      <c r="J11" s="91"/>
      <c r="K11" s="91"/>
      <c r="L11" s="91">
        <f>M11+N11</f>
        <v>561</v>
      </c>
      <c r="M11" s="91">
        <f>SUM(M12:M16)</f>
        <v>291</v>
      </c>
      <c r="N11" s="91">
        <f>SUM(N12:N16)</f>
        <v>270</v>
      </c>
      <c r="O11" s="91">
        <f>SUM(O12:O16)</f>
        <v>377</v>
      </c>
      <c r="P11" s="91">
        <f>SUM(P12:P16)</f>
        <v>550</v>
      </c>
      <c r="Q11" s="91">
        <f>SUM(Q12:Q16)</f>
        <v>158</v>
      </c>
      <c r="R11" s="91">
        <f>S11+T11</f>
        <v>662</v>
      </c>
      <c r="S11" s="91">
        <f>SUM(S12:S16)</f>
        <v>597</v>
      </c>
      <c r="T11" s="91">
        <f>SUM(T12:T16)</f>
        <v>65</v>
      </c>
      <c r="U11" s="121"/>
    </row>
    <row r="12" spans="1:23" s="129" customFormat="1" ht="24" customHeight="1" x14ac:dyDescent="0.25">
      <c r="A12" s="94">
        <v>1</v>
      </c>
      <c r="B12" s="95" t="s">
        <v>174</v>
      </c>
      <c r="C12" s="96">
        <f t="shared" si="0"/>
        <v>1075</v>
      </c>
      <c r="D12" s="96"/>
      <c r="E12" s="96"/>
      <c r="F12" s="96"/>
      <c r="G12" s="96"/>
      <c r="H12" s="96"/>
      <c r="I12" s="96"/>
      <c r="J12" s="96"/>
      <c r="K12" s="96"/>
      <c r="L12" s="96">
        <f>M12+N12</f>
        <v>270</v>
      </c>
      <c r="M12" s="96"/>
      <c r="N12" s="96">
        <v>270</v>
      </c>
      <c r="O12" s="96"/>
      <c r="P12" s="96"/>
      <c r="Q12" s="96">
        <v>158</v>
      </c>
      <c r="R12" s="96">
        <f>S12+T12</f>
        <v>647</v>
      </c>
      <c r="S12" s="96">
        <v>597</v>
      </c>
      <c r="T12" s="96">
        <v>50</v>
      </c>
      <c r="U12" s="130"/>
      <c r="W12" s="128"/>
    </row>
    <row r="13" spans="1:23" s="131" customFormat="1" ht="30.75" customHeight="1" x14ac:dyDescent="0.25">
      <c r="A13" s="94">
        <v>2</v>
      </c>
      <c r="B13" s="95" t="s">
        <v>176</v>
      </c>
      <c r="C13" s="96">
        <f t="shared" si="0"/>
        <v>15</v>
      </c>
      <c r="D13" s="96"/>
      <c r="E13" s="110"/>
      <c r="F13" s="96"/>
      <c r="G13" s="96"/>
      <c r="H13" s="96"/>
      <c r="I13" s="110"/>
      <c r="J13" s="96"/>
      <c r="K13" s="96"/>
      <c r="L13" s="96"/>
      <c r="M13" s="96"/>
      <c r="N13" s="96"/>
      <c r="O13" s="96"/>
      <c r="P13" s="96"/>
      <c r="Q13" s="96"/>
      <c r="R13" s="96">
        <f>S13+T13</f>
        <v>15</v>
      </c>
      <c r="S13" s="123"/>
      <c r="T13" s="123">
        <v>15</v>
      </c>
      <c r="U13" s="123"/>
    </row>
    <row r="14" spans="1:23" s="129" customFormat="1" ht="30" x14ac:dyDescent="0.25">
      <c r="A14" s="94">
        <v>3</v>
      </c>
      <c r="B14" s="95" t="s">
        <v>33</v>
      </c>
      <c r="C14" s="96">
        <f t="shared" si="0"/>
        <v>291</v>
      </c>
      <c r="D14" s="96"/>
      <c r="E14" s="96"/>
      <c r="F14" s="96"/>
      <c r="G14" s="96"/>
      <c r="H14" s="96"/>
      <c r="I14" s="96"/>
      <c r="J14" s="96"/>
      <c r="K14" s="96"/>
      <c r="L14" s="96">
        <f t="shared" ref="L14" si="1">M14+N14</f>
        <v>291</v>
      </c>
      <c r="M14" s="96">
        <v>291</v>
      </c>
      <c r="N14" s="96"/>
      <c r="O14" s="96"/>
      <c r="P14" s="96"/>
      <c r="Q14" s="96"/>
      <c r="R14" s="96"/>
      <c r="S14" s="96"/>
      <c r="T14" s="96"/>
      <c r="U14" s="130"/>
    </row>
    <row r="15" spans="1:23" s="129" customFormat="1" ht="30" x14ac:dyDescent="0.25">
      <c r="A15" s="94">
        <v>4</v>
      </c>
      <c r="B15" s="95" t="s">
        <v>38</v>
      </c>
      <c r="C15" s="96">
        <f t="shared" si="0"/>
        <v>377</v>
      </c>
      <c r="D15" s="96"/>
      <c r="E15" s="96"/>
      <c r="F15" s="96"/>
      <c r="G15" s="96"/>
      <c r="H15" s="96"/>
      <c r="I15" s="96"/>
      <c r="J15" s="96"/>
      <c r="K15" s="96"/>
      <c r="L15" s="96"/>
      <c r="M15" s="96"/>
      <c r="N15" s="96"/>
      <c r="O15" s="96">
        <v>377</v>
      </c>
      <c r="P15" s="96"/>
      <c r="Q15" s="96"/>
      <c r="R15" s="96"/>
      <c r="S15" s="96"/>
      <c r="T15" s="96"/>
      <c r="U15" s="130"/>
    </row>
    <row r="16" spans="1:23" s="129" customFormat="1" ht="30" x14ac:dyDescent="0.25">
      <c r="A16" s="94">
        <v>5</v>
      </c>
      <c r="B16" s="95" t="s">
        <v>34</v>
      </c>
      <c r="C16" s="96">
        <f t="shared" si="0"/>
        <v>550</v>
      </c>
      <c r="D16" s="96"/>
      <c r="E16" s="96"/>
      <c r="F16" s="96"/>
      <c r="G16" s="96"/>
      <c r="H16" s="96"/>
      <c r="I16" s="96"/>
      <c r="J16" s="96"/>
      <c r="K16" s="96"/>
      <c r="L16" s="96"/>
      <c r="M16" s="96"/>
      <c r="N16" s="96"/>
      <c r="O16" s="96"/>
      <c r="P16" s="96">
        <v>550</v>
      </c>
      <c r="Q16" s="96"/>
      <c r="R16" s="96"/>
      <c r="S16" s="96"/>
      <c r="T16" s="96"/>
      <c r="U16" s="130"/>
    </row>
    <row r="17" spans="1:23" s="129" customFormat="1" ht="32.25" customHeight="1" x14ac:dyDescent="0.25">
      <c r="A17" s="94">
        <v>6</v>
      </c>
      <c r="B17" s="95" t="s">
        <v>194</v>
      </c>
      <c r="C17" s="96">
        <f t="shared" si="0"/>
        <v>287</v>
      </c>
      <c r="D17" s="96"/>
      <c r="E17" s="96"/>
      <c r="F17" s="96"/>
      <c r="G17" s="96">
        <v>287</v>
      </c>
      <c r="H17" s="96"/>
      <c r="I17" s="96"/>
      <c r="J17" s="96"/>
      <c r="K17" s="96"/>
      <c r="L17" s="96"/>
      <c r="M17" s="96"/>
      <c r="N17" s="96"/>
      <c r="O17" s="96"/>
      <c r="P17" s="96"/>
      <c r="Q17" s="96"/>
      <c r="R17" s="96"/>
      <c r="S17" s="96"/>
      <c r="T17" s="96"/>
      <c r="U17" s="130"/>
    </row>
    <row r="18" spans="1:23" s="129" customFormat="1" ht="27.75" customHeight="1" x14ac:dyDescent="0.25">
      <c r="A18" s="89" t="s">
        <v>3</v>
      </c>
      <c r="B18" s="90" t="s">
        <v>179</v>
      </c>
      <c r="C18" s="91">
        <f t="shared" ref="C18:C27" si="2">D18+H18+K18+L18+O18+P18+Q18+R18</f>
        <v>16743</v>
      </c>
      <c r="D18" s="91">
        <f>E18+F18</f>
        <v>2915</v>
      </c>
      <c r="E18" s="91">
        <f>SUM(E19:E27)</f>
        <v>2130</v>
      </c>
      <c r="F18" s="91">
        <f>SUM(F19:F27)</f>
        <v>785</v>
      </c>
      <c r="G18" s="91"/>
      <c r="H18" s="91">
        <f>SUM(H19:H27)</f>
        <v>11280</v>
      </c>
      <c r="I18" s="91">
        <f t="shared" ref="I18:T18" si="3">SUM(I19:I27)</f>
        <v>6089</v>
      </c>
      <c r="J18" s="91">
        <f t="shared" si="3"/>
        <v>5191</v>
      </c>
      <c r="K18" s="91">
        <f t="shared" si="3"/>
        <v>2049</v>
      </c>
      <c r="L18" s="91"/>
      <c r="M18" s="91"/>
      <c r="N18" s="91"/>
      <c r="O18" s="91"/>
      <c r="P18" s="91">
        <f t="shared" si="3"/>
        <v>397</v>
      </c>
      <c r="Q18" s="91">
        <f t="shared" si="3"/>
        <v>45</v>
      </c>
      <c r="R18" s="91">
        <f t="shared" si="3"/>
        <v>57</v>
      </c>
      <c r="S18" s="91"/>
      <c r="T18" s="91">
        <f t="shared" si="3"/>
        <v>57</v>
      </c>
      <c r="U18" s="122"/>
      <c r="W18" s="128"/>
    </row>
    <row r="19" spans="1:23" s="129" customFormat="1" ht="27.75" customHeight="1" x14ac:dyDescent="0.25">
      <c r="A19" s="94">
        <v>1</v>
      </c>
      <c r="B19" s="45" t="s">
        <v>45</v>
      </c>
      <c r="C19" s="96">
        <f t="shared" si="2"/>
        <v>2743</v>
      </c>
      <c r="D19" s="96">
        <f>E19+F19</f>
        <v>405</v>
      </c>
      <c r="E19" s="96">
        <v>300</v>
      </c>
      <c r="F19" s="96">
        <v>105</v>
      </c>
      <c r="G19" s="96"/>
      <c r="H19" s="96">
        <f t="shared" ref="H19:H27" si="4">I19+J19</f>
        <v>1816</v>
      </c>
      <c r="I19" s="96">
        <v>930</v>
      </c>
      <c r="J19" s="96">
        <v>886</v>
      </c>
      <c r="K19" s="96">
        <v>444</v>
      </c>
      <c r="L19" s="96"/>
      <c r="M19" s="96"/>
      <c r="N19" s="96"/>
      <c r="O19" s="96"/>
      <c r="P19" s="185">
        <v>64</v>
      </c>
      <c r="Q19" s="96">
        <v>5</v>
      </c>
      <c r="R19" s="96">
        <f>S19+T19</f>
        <v>9</v>
      </c>
      <c r="S19" s="96"/>
      <c r="T19" s="96">
        <v>9</v>
      </c>
      <c r="U19" s="96"/>
    </row>
    <row r="20" spans="1:23" s="129" customFormat="1" ht="27.75" customHeight="1" x14ac:dyDescent="0.25">
      <c r="A20" s="94">
        <v>2</v>
      </c>
      <c r="B20" s="45" t="s">
        <v>46</v>
      </c>
      <c r="C20" s="96">
        <f t="shared" si="2"/>
        <v>3432</v>
      </c>
      <c r="D20" s="96">
        <f t="shared" ref="D20:D27" si="5">E20+F20</f>
        <v>405</v>
      </c>
      <c r="E20" s="96">
        <v>300</v>
      </c>
      <c r="F20" s="96">
        <v>105</v>
      </c>
      <c r="G20" s="96"/>
      <c r="H20" s="96">
        <f t="shared" si="4"/>
        <v>2493</v>
      </c>
      <c r="I20" s="96">
        <v>1607</v>
      </c>
      <c r="J20" s="96">
        <v>886</v>
      </c>
      <c r="K20" s="96">
        <v>456</v>
      </c>
      <c r="L20" s="96"/>
      <c r="M20" s="96"/>
      <c r="N20" s="96"/>
      <c r="O20" s="96"/>
      <c r="P20" s="185">
        <v>64</v>
      </c>
      <c r="Q20" s="96">
        <v>5</v>
      </c>
      <c r="R20" s="96">
        <f t="shared" ref="R20:R27" si="6">S20+T20</f>
        <v>9</v>
      </c>
      <c r="S20" s="96"/>
      <c r="T20" s="96">
        <v>9</v>
      </c>
      <c r="U20" s="132"/>
    </row>
    <row r="21" spans="1:23" s="129" customFormat="1" ht="27.75" customHeight="1" x14ac:dyDescent="0.25">
      <c r="A21" s="94">
        <v>3</v>
      </c>
      <c r="B21" s="45" t="s">
        <v>47</v>
      </c>
      <c r="C21" s="96">
        <f t="shared" si="2"/>
        <v>2607</v>
      </c>
      <c r="D21" s="96">
        <f t="shared" si="5"/>
        <v>405</v>
      </c>
      <c r="E21" s="96">
        <v>300</v>
      </c>
      <c r="F21" s="96">
        <v>105</v>
      </c>
      <c r="G21" s="96"/>
      <c r="H21" s="96">
        <f t="shared" si="4"/>
        <v>1711</v>
      </c>
      <c r="I21" s="96">
        <v>825</v>
      </c>
      <c r="J21" s="96">
        <v>886</v>
      </c>
      <c r="K21" s="96">
        <v>413</v>
      </c>
      <c r="L21" s="96"/>
      <c r="M21" s="96"/>
      <c r="N21" s="96"/>
      <c r="O21" s="96"/>
      <c r="P21" s="185">
        <v>64</v>
      </c>
      <c r="Q21" s="96">
        <v>5</v>
      </c>
      <c r="R21" s="96">
        <f t="shared" si="6"/>
        <v>9</v>
      </c>
      <c r="S21" s="96"/>
      <c r="T21" s="96">
        <v>9</v>
      </c>
      <c r="U21" s="132"/>
    </row>
    <row r="22" spans="1:23" s="129" customFormat="1" ht="27.75" customHeight="1" x14ac:dyDescent="0.25">
      <c r="A22" s="94">
        <v>4</v>
      </c>
      <c r="B22" s="45" t="s">
        <v>48</v>
      </c>
      <c r="C22" s="96">
        <f t="shared" si="2"/>
        <v>1866</v>
      </c>
      <c r="D22" s="96">
        <f t="shared" si="5"/>
        <v>330</v>
      </c>
      <c r="E22" s="96">
        <v>240</v>
      </c>
      <c r="F22" s="96">
        <v>90</v>
      </c>
      <c r="G22" s="96"/>
      <c r="H22" s="96">
        <f t="shared" si="4"/>
        <v>1288</v>
      </c>
      <c r="I22" s="96">
        <v>655</v>
      </c>
      <c r="J22" s="96">
        <v>633</v>
      </c>
      <c r="K22" s="96">
        <v>184</v>
      </c>
      <c r="L22" s="96"/>
      <c r="M22" s="96"/>
      <c r="N22" s="96"/>
      <c r="O22" s="96"/>
      <c r="P22" s="185">
        <v>51</v>
      </c>
      <c r="Q22" s="96">
        <v>5</v>
      </c>
      <c r="R22" s="96">
        <f t="shared" si="6"/>
        <v>8</v>
      </c>
      <c r="S22" s="96"/>
      <c r="T22" s="96">
        <v>8</v>
      </c>
      <c r="U22" s="132"/>
    </row>
    <row r="23" spans="1:23" s="129" customFormat="1" ht="27.75" customHeight="1" x14ac:dyDescent="0.25">
      <c r="A23" s="94">
        <v>5</v>
      </c>
      <c r="B23" s="45" t="s">
        <v>49</v>
      </c>
      <c r="C23" s="96">
        <f t="shared" si="2"/>
        <v>2317</v>
      </c>
      <c r="D23" s="96">
        <f t="shared" si="5"/>
        <v>340</v>
      </c>
      <c r="E23" s="96">
        <v>250</v>
      </c>
      <c r="F23" s="96">
        <v>90</v>
      </c>
      <c r="G23" s="96"/>
      <c r="H23" s="96">
        <f t="shared" si="4"/>
        <v>1732</v>
      </c>
      <c r="I23" s="96">
        <v>1099</v>
      </c>
      <c r="J23" s="96">
        <v>633</v>
      </c>
      <c r="K23" s="96">
        <v>184</v>
      </c>
      <c r="L23" s="96"/>
      <c r="M23" s="96"/>
      <c r="N23" s="96"/>
      <c r="O23" s="96"/>
      <c r="P23" s="185">
        <v>51</v>
      </c>
      <c r="Q23" s="96">
        <v>5</v>
      </c>
      <c r="R23" s="96">
        <f t="shared" si="6"/>
        <v>5</v>
      </c>
      <c r="S23" s="96"/>
      <c r="T23" s="96">
        <v>5</v>
      </c>
      <c r="U23" s="132"/>
    </row>
    <row r="24" spans="1:23" s="129" customFormat="1" ht="27.75" customHeight="1" x14ac:dyDescent="0.25">
      <c r="A24" s="94">
        <v>6</v>
      </c>
      <c r="B24" s="45" t="s">
        <v>50</v>
      </c>
      <c r="C24" s="96">
        <f t="shared" si="2"/>
        <v>2132</v>
      </c>
      <c r="D24" s="96">
        <f t="shared" si="5"/>
        <v>281</v>
      </c>
      <c r="E24" s="96">
        <v>200</v>
      </c>
      <c r="F24" s="96">
        <v>81</v>
      </c>
      <c r="G24" s="96"/>
      <c r="H24" s="96">
        <f t="shared" si="4"/>
        <v>1606</v>
      </c>
      <c r="I24" s="96">
        <v>973</v>
      </c>
      <c r="J24" s="96">
        <v>633</v>
      </c>
      <c r="K24" s="96">
        <v>184</v>
      </c>
      <c r="L24" s="96"/>
      <c r="M24" s="96"/>
      <c r="N24" s="96"/>
      <c r="O24" s="96"/>
      <c r="P24" s="185">
        <v>51</v>
      </c>
      <c r="Q24" s="96">
        <v>5</v>
      </c>
      <c r="R24" s="96">
        <f t="shared" si="6"/>
        <v>5</v>
      </c>
      <c r="S24" s="96"/>
      <c r="T24" s="96">
        <v>5</v>
      </c>
      <c r="U24" s="132"/>
    </row>
    <row r="25" spans="1:23" s="129" customFormat="1" ht="27.75" customHeight="1" x14ac:dyDescent="0.25">
      <c r="A25" s="94">
        <v>7</v>
      </c>
      <c r="B25" s="45" t="s">
        <v>51</v>
      </c>
      <c r="C25" s="96">
        <f t="shared" si="2"/>
        <v>720</v>
      </c>
      <c r="D25" s="96">
        <f t="shared" si="5"/>
        <v>275</v>
      </c>
      <c r="E25" s="96">
        <v>200</v>
      </c>
      <c r="F25" s="96">
        <v>75</v>
      </c>
      <c r="G25" s="96"/>
      <c r="H25" s="96">
        <f t="shared" si="4"/>
        <v>318</v>
      </c>
      <c r="I25" s="96"/>
      <c r="J25" s="96">
        <v>318</v>
      </c>
      <c r="K25" s="96">
        <v>92</v>
      </c>
      <c r="L25" s="96"/>
      <c r="M25" s="96"/>
      <c r="N25" s="96"/>
      <c r="O25" s="96"/>
      <c r="P25" s="185">
        <v>26</v>
      </c>
      <c r="Q25" s="96">
        <v>5</v>
      </c>
      <c r="R25" s="96">
        <f t="shared" si="6"/>
        <v>4</v>
      </c>
      <c r="S25" s="96"/>
      <c r="T25" s="96">
        <v>4</v>
      </c>
      <c r="U25" s="132"/>
    </row>
    <row r="26" spans="1:23" s="129" customFormat="1" ht="27.75" customHeight="1" x14ac:dyDescent="0.25">
      <c r="A26" s="94">
        <v>8</v>
      </c>
      <c r="B26" s="45" t="s">
        <v>52</v>
      </c>
      <c r="C26" s="96">
        <f t="shared" si="2"/>
        <v>465</v>
      </c>
      <c r="D26" s="96">
        <f t="shared" si="5"/>
        <v>239</v>
      </c>
      <c r="E26" s="96">
        <v>170</v>
      </c>
      <c r="F26" s="96">
        <v>69</v>
      </c>
      <c r="G26" s="96"/>
      <c r="H26" s="96">
        <f t="shared" si="4"/>
        <v>158</v>
      </c>
      <c r="I26" s="96"/>
      <c r="J26" s="96">
        <v>158</v>
      </c>
      <c r="K26" s="96">
        <v>46</v>
      </c>
      <c r="L26" s="96"/>
      <c r="M26" s="96"/>
      <c r="N26" s="96"/>
      <c r="O26" s="96"/>
      <c r="P26" s="185">
        <v>13</v>
      </c>
      <c r="Q26" s="96">
        <v>5</v>
      </c>
      <c r="R26" s="96">
        <f t="shared" si="6"/>
        <v>4</v>
      </c>
      <c r="S26" s="96"/>
      <c r="T26" s="96">
        <v>4</v>
      </c>
      <c r="U26" s="132"/>
    </row>
    <row r="27" spans="1:23" s="129" customFormat="1" ht="27.75" customHeight="1" x14ac:dyDescent="0.25">
      <c r="A27" s="133">
        <v>9</v>
      </c>
      <c r="B27" s="111" t="s">
        <v>53</v>
      </c>
      <c r="C27" s="134">
        <f t="shared" si="2"/>
        <v>461</v>
      </c>
      <c r="D27" s="134">
        <f t="shared" si="5"/>
        <v>235</v>
      </c>
      <c r="E27" s="134">
        <v>170</v>
      </c>
      <c r="F27" s="134">
        <v>65</v>
      </c>
      <c r="G27" s="134"/>
      <c r="H27" s="134">
        <f t="shared" si="4"/>
        <v>158</v>
      </c>
      <c r="I27" s="134"/>
      <c r="J27" s="134">
        <v>158</v>
      </c>
      <c r="K27" s="134">
        <v>46</v>
      </c>
      <c r="L27" s="134"/>
      <c r="M27" s="134"/>
      <c r="N27" s="134"/>
      <c r="O27" s="134"/>
      <c r="P27" s="185">
        <v>13</v>
      </c>
      <c r="Q27" s="96">
        <v>5</v>
      </c>
      <c r="R27" s="96">
        <f t="shared" si="6"/>
        <v>4</v>
      </c>
      <c r="S27" s="134"/>
      <c r="T27" s="134">
        <v>4</v>
      </c>
      <c r="U27" s="135"/>
    </row>
    <row r="28" spans="1:23" x14ac:dyDescent="0.25">
      <c r="A28" s="112"/>
      <c r="B28" s="113"/>
      <c r="C28" s="116"/>
      <c r="D28" s="116"/>
      <c r="E28" s="116"/>
      <c r="F28" s="116"/>
      <c r="G28" s="114"/>
      <c r="H28" s="116"/>
      <c r="I28" s="116"/>
      <c r="J28" s="116"/>
      <c r="K28" s="116"/>
      <c r="L28" s="114"/>
      <c r="M28" s="114"/>
      <c r="N28" s="114"/>
      <c r="O28" s="114"/>
      <c r="P28" s="114"/>
      <c r="Q28" s="114"/>
      <c r="R28" s="114"/>
      <c r="S28" s="114"/>
      <c r="T28" s="114"/>
      <c r="U28" s="114"/>
    </row>
  </sheetData>
  <mergeCells count="27">
    <mergeCell ref="A1:U1"/>
    <mergeCell ref="A2:U2"/>
    <mergeCell ref="A3:U3"/>
    <mergeCell ref="T4:U4"/>
    <mergeCell ref="D8:D9"/>
    <mergeCell ref="K8:K9"/>
    <mergeCell ref="A5:A9"/>
    <mergeCell ref="U5:U9"/>
    <mergeCell ref="P7:P9"/>
    <mergeCell ref="R7:T7"/>
    <mergeCell ref="H8:H9"/>
    <mergeCell ref="E8:F8"/>
    <mergeCell ref="I8:J8"/>
    <mergeCell ref="M8:N8"/>
    <mergeCell ref="S8:T8"/>
    <mergeCell ref="B5:B9"/>
    <mergeCell ref="C5:T5"/>
    <mergeCell ref="C6:C9"/>
    <mergeCell ref="D6:T6"/>
    <mergeCell ref="D7:F7"/>
    <mergeCell ref="R8:R9"/>
    <mergeCell ref="L8:L9"/>
    <mergeCell ref="Q8:Q9"/>
    <mergeCell ref="H7:J7"/>
    <mergeCell ref="L7:N7"/>
    <mergeCell ref="O7:O9"/>
    <mergeCell ref="G7:G9"/>
  </mergeCells>
  <pageMargins left="0.1" right="0.1" top="0.55000000000000004" bottom="0.35" header="0.3" footer="0.3"/>
  <pageSetup paperSize="9" scale="80"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6"/>
  <sheetViews>
    <sheetView zoomScale="90" zoomScaleNormal="90" zoomScalePageLayoutView="55" workbookViewId="0">
      <pane ySplit="8" topLeftCell="A9" activePane="bottomLeft" state="frozen"/>
      <selection activeCell="A5" sqref="A5"/>
      <selection pane="bottomLeft" activeCell="A4" sqref="A4:Q4"/>
    </sheetView>
  </sheetViews>
  <sheetFormatPr defaultColWidth="9.140625" defaultRowHeight="12.75" x14ac:dyDescent="0.25"/>
  <cols>
    <col min="1" max="1" width="5" style="263" customWidth="1"/>
    <col min="2" max="2" width="54" style="266" customWidth="1"/>
    <col min="3" max="3" width="15.5703125" style="267" customWidth="1"/>
    <col min="4" max="4" width="13.42578125" style="267" customWidth="1"/>
    <col min="5" max="5" width="19" style="267" hidden="1" customWidth="1"/>
    <col min="6" max="6" width="12.5703125" style="267" customWidth="1"/>
    <col min="7" max="7" width="14.5703125" style="267" customWidth="1"/>
    <col min="8" max="8" width="12.28515625" style="268" customWidth="1"/>
    <col min="9" max="9" width="11.7109375" style="268" customWidth="1"/>
    <col min="10" max="10" width="8.140625" style="268" customWidth="1"/>
    <col min="11" max="11" width="8.7109375" style="268" customWidth="1"/>
    <col min="12" max="12" width="12" style="268" customWidth="1"/>
    <col min="13" max="15" width="10.5703125" style="268" customWidth="1"/>
    <col min="16" max="16" width="8.42578125" style="265" customWidth="1"/>
    <col min="17" max="17" width="8.85546875" style="265" customWidth="1"/>
    <col min="18" max="18" width="10.7109375" style="276" hidden="1" customWidth="1"/>
    <col min="19" max="25" width="0" style="264" hidden="1" customWidth="1"/>
    <col min="26" max="16384" width="9.140625" style="264"/>
  </cols>
  <sheetData>
    <row r="1" spans="1:19" s="192" customFormat="1" ht="9" customHeight="1" x14ac:dyDescent="0.25">
      <c r="A1" s="187"/>
      <c r="B1" s="188"/>
      <c r="C1" s="189"/>
      <c r="D1" s="189"/>
      <c r="E1" s="189"/>
      <c r="F1" s="189"/>
      <c r="G1" s="189"/>
      <c r="H1" s="190"/>
      <c r="I1" s="190"/>
      <c r="J1" s="190"/>
      <c r="K1" s="190"/>
      <c r="L1" s="190"/>
      <c r="M1" s="190"/>
      <c r="N1" s="190"/>
      <c r="O1" s="190"/>
      <c r="P1" s="191"/>
      <c r="Q1" s="191"/>
      <c r="R1" s="271"/>
    </row>
    <row r="2" spans="1:19" s="192" customFormat="1" ht="17.25" customHeight="1" x14ac:dyDescent="0.25">
      <c r="A2" s="450" t="s">
        <v>357</v>
      </c>
      <c r="B2" s="450"/>
      <c r="C2" s="450"/>
      <c r="D2" s="450"/>
      <c r="E2" s="450"/>
      <c r="F2" s="450"/>
      <c r="G2" s="450"/>
      <c r="H2" s="450"/>
      <c r="I2" s="450"/>
      <c r="J2" s="450"/>
      <c r="K2" s="450"/>
      <c r="L2" s="450"/>
      <c r="M2" s="450"/>
      <c r="N2" s="450"/>
      <c r="O2" s="450"/>
      <c r="P2" s="450"/>
      <c r="Q2" s="450"/>
      <c r="R2" s="271"/>
    </row>
    <row r="3" spans="1:19" s="192" customFormat="1" ht="39.75" customHeight="1" x14ac:dyDescent="0.25">
      <c r="A3" s="450" t="s">
        <v>430</v>
      </c>
      <c r="B3" s="450"/>
      <c r="C3" s="450"/>
      <c r="D3" s="450"/>
      <c r="E3" s="450"/>
      <c r="F3" s="450"/>
      <c r="G3" s="450"/>
      <c r="H3" s="450"/>
      <c r="I3" s="450"/>
      <c r="J3" s="450"/>
      <c r="K3" s="450"/>
      <c r="L3" s="450"/>
      <c r="M3" s="450"/>
      <c r="N3" s="450"/>
      <c r="O3" s="450"/>
      <c r="P3" s="450"/>
      <c r="Q3" s="450"/>
      <c r="R3" s="271"/>
    </row>
    <row r="4" spans="1:19" s="192" customFormat="1" ht="21.75" customHeight="1" x14ac:dyDescent="0.25">
      <c r="A4" s="451" t="s">
        <v>460</v>
      </c>
      <c r="B4" s="451"/>
      <c r="C4" s="451"/>
      <c r="D4" s="451"/>
      <c r="E4" s="451"/>
      <c r="F4" s="451"/>
      <c r="G4" s="451"/>
      <c r="H4" s="451"/>
      <c r="I4" s="451"/>
      <c r="J4" s="451"/>
      <c r="K4" s="451"/>
      <c r="L4" s="451"/>
      <c r="M4" s="451"/>
      <c r="N4" s="451"/>
      <c r="O4" s="451"/>
      <c r="P4" s="451"/>
      <c r="Q4" s="451"/>
      <c r="R4" s="271"/>
    </row>
    <row r="5" spans="1:19" s="195" customFormat="1" ht="18" customHeight="1" x14ac:dyDescent="0.25">
      <c r="A5" s="193"/>
      <c r="B5" s="193"/>
      <c r="C5" s="196"/>
      <c r="D5" s="196"/>
      <c r="E5" s="193"/>
      <c r="F5" s="193"/>
      <c r="G5" s="193"/>
      <c r="H5" s="193"/>
      <c r="I5" s="193"/>
      <c r="J5" s="193"/>
      <c r="K5" s="193"/>
      <c r="M5" s="452" t="s">
        <v>200</v>
      </c>
      <c r="N5" s="452"/>
      <c r="O5" s="452"/>
      <c r="P5" s="452"/>
      <c r="Q5" s="452"/>
      <c r="R5" s="271"/>
    </row>
    <row r="6" spans="1:19" s="197" customFormat="1" ht="24" customHeight="1" x14ac:dyDescent="0.25">
      <c r="A6" s="453" t="s">
        <v>0</v>
      </c>
      <c r="B6" s="446" t="s">
        <v>201</v>
      </c>
      <c r="C6" s="446" t="s">
        <v>360</v>
      </c>
      <c r="D6" s="446" t="s">
        <v>203</v>
      </c>
      <c r="E6" s="446" t="s">
        <v>204</v>
      </c>
      <c r="F6" s="446" t="s">
        <v>205</v>
      </c>
      <c r="G6" s="446" t="s">
        <v>206</v>
      </c>
      <c r="H6" s="446"/>
      <c r="I6" s="446"/>
      <c r="J6" s="447" t="s">
        <v>207</v>
      </c>
      <c r="K6" s="448"/>
      <c r="L6" s="447" t="s">
        <v>208</v>
      </c>
      <c r="M6" s="449"/>
      <c r="N6" s="449"/>
      <c r="O6" s="448"/>
      <c r="P6" s="446" t="s">
        <v>209</v>
      </c>
      <c r="Q6" s="446" t="s">
        <v>1</v>
      </c>
      <c r="R6" s="272"/>
    </row>
    <row r="7" spans="1:19" s="197" customFormat="1" ht="22.5" customHeight="1" x14ac:dyDescent="0.25">
      <c r="A7" s="453"/>
      <c r="B7" s="446"/>
      <c r="C7" s="446"/>
      <c r="D7" s="446"/>
      <c r="E7" s="446"/>
      <c r="F7" s="446"/>
      <c r="G7" s="441" t="s">
        <v>210</v>
      </c>
      <c r="H7" s="447" t="s">
        <v>211</v>
      </c>
      <c r="I7" s="448"/>
      <c r="J7" s="441" t="s">
        <v>21</v>
      </c>
      <c r="K7" s="441" t="s">
        <v>212</v>
      </c>
      <c r="L7" s="441" t="s">
        <v>213</v>
      </c>
      <c r="M7" s="443" t="s">
        <v>6</v>
      </c>
      <c r="N7" s="444"/>
      <c r="O7" s="445"/>
      <c r="P7" s="446"/>
      <c r="Q7" s="446"/>
      <c r="R7" s="272"/>
    </row>
    <row r="8" spans="1:19" s="197" customFormat="1" ht="46.5" customHeight="1" x14ac:dyDescent="0.25">
      <c r="A8" s="453"/>
      <c r="B8" s="446"/>
      <c r="C8" s="446"/>
      <c r="D8" s="446"/>
      <c r="E8" s="446"/>
      <c r="F8" s="446"/>
      <c r="G8" s="442"/>
      <c r="H8" s="198" t="s">
        <v>21</v>
      </c>
      <c r="I8" s="198" t="s">
        <v>212</v>
      </c>
      <c r="J8" s="442"/>
      <c r="K8" s="442"/>
      <c r="L8" s="442"/>
      <c r="M8" s="199" t="s">
        <v>214</v>
      </c>
      <c r="N8" s="199" t="s">
        <v>236</v>
      </c>
      <c r="O8" s="199" t="s">
        <v>215</v>
      </c>
      <c r="P8" s="446"/>
      <c r="Q8" s="446"/>
      <c r="R8" s="272"/>
    </row>
    <row r="9" spans="1:19" s="202" customFormat="1" ht="21" customHeight="1" x14ac:dyDescent="0.25">
      <c r="A9" s="200">
        <v>1</v>
      </c>
      <c r="B9" s="201">
        <v>2</v>
      </c>
      <c r="C9" s="201">
        <v>3</v>
      </c>
      <c r="D9" s="200">
        <v>4</v>
      </c>
      <c r="E9" s="201">
        <v>5</v>
      </c>
      <c r="F9" s="201">
        <v>5</v>
      </c>
      <c r="G9" s="200">
        <v>6</v>
      </c>
      <c r="H9" s="201">
        <v>7</v>
      </c>
      <c r="I9" s="200">
        <v>8</v>
      </c>
      <c r="J9" s="201">
        <v>9</v>
      </c>
      <c r="K9" s="200">
        <v>10</v>
      </c>
      <c r="L9" s="200">
        <v>11</v>
      </c>
      <c r="M9" s="201">
        <v>12</v>
      </c>
      <c r="N9" s="200">
        <v>13</v>
      </c>
      <c r="O9" s="201">
        <v>14</v>
      </c>
      <c r="P9" s="200">
        <v>15</v>
      </c>
      <c r="Q9" s="201">
        <v>16</v>
      </c>
      <c r="R9" s="273"/>
    </row>
    <row r="10" spans="1:19" s="252" customFormat="1" ht="25.5" customHeight="1" x14ac:dyDescent="0.25">
      <c r="A10" s="295">
        <f>A15+A23+A30+A33+A37+A43+A46</f>
        <v>29</v>
      </c>
      <c r="B10" s="278" t="s">
        <v>429</v>
      </c>
      <c r="C10" s="279"/>
      <c r="D10" s="280"/>
      <c r="E10" s="280"/>
      <c r="F10" s="280"/>
      <c r="G10" s="281"/>
      <c r="H10" s="285">
        <f t="shared" ref="H10:O10" si="0">H11+H16+H24+H31+H34+H38+H44</f>
        <v>14099.743999999999</v>
      </c>
      <c r="I10" s="285">
        <f t="shared" si="0"/>
        <v>9858.2380000000012</v>
      </c>
      <c r="J10" s="285">
        <f t="shared" si="0"/>
        <v>0</v>
      </c>
      <c r="K10" s="285">
        <f t="shared" si="0"/>
        <v>0</v>
      </c>
      <c r="L10" s="285">
        <f t="shared" si="0"/>
        <v>12276.506000000001</v>
      </c>
      <c r="M10" s="285">
        <f t="shared" si="0"/>
        <v>8035</v>
      </c>
      <c r="N10" s="285">
        <f t="shared" si="0"/>
        <v>2979.4940000000001</v>
      </c>
      <c r="O10" s="285">
        <f t="shared" si="0"/>
        <v>1262.0119999999999</v>
      </c>
      <c r="P10" s="282">
        <f>COUNTA(P11:P46)</f>
        <v>16</v>
      </c>
      <c r="Q10" s="296">
        <f>P10/A10</f>
        <v>0.55172413793103448</v>
      </c>
      <c r="R10" s="274"/>
    </row>
    <row r="11" spans="1:19" s="216" customFormat="1" ht="23.25" customHeight="1" x14ac:dyDescent="0.25">
      <c r="A11" s="204" t="s">
        <v>2</v>
      </c>
      <c r="B11" s="213" t="s">
        <v>48</v>
      </c>
      <c r="C11" s="214"/>
      <c r="D11" s="214"/>
      <c r="E11" s="214"/>
      <c r="F11" s="214"/>
      <c r="G11" s="214"/>
      <c r="H11" s="286">
        <f t="shared" ref="H11:L11" si="1">SUM(H12:H15)</f>
        <v>1461.4380000000001</v>
      </c>
      <c r="I11" s="286">
        <f t="shared" si="1"/>
        <v>1390</v>
      </c>
      <c r="J11" s="286">
        <f t="shared" si="1"/>
        <v>0</v>
      </c>
      <c r="K11" s="286">
        <f t="shared" si="1"/>
        <v>0</v>
      </c>
      <c r="L11" s="286">
        <f t="shared" si="1"/>
        <v>1219.4380000000001</v>
      </c>
      <c r="M11" s="286">
        <f>SUM(M12:M15)</f>
        <v>1148</v>
      </c>
      <c r="N11" s="286">
        <f t="shared" ref="N11:O11" si="2">SUM(N12:N15)</f>
        <v>0</v>
      </c>
      <c r="O11" s="286">
        <f t="shared" si="2"/>
        <v>71.437999999999988</v>
      </c>
      <c r="P11" s="210"/>
      <c r="Q11" s="215"/>
      <c r="R11" s="300">
        <f>1148-M11</f>
        <v>0</v>
      </c>
    </row>
    <row r="12" spans="1:19" s="227" customFormat="1" ht="50.25" customHeight="1" x14ac:dyDescent="0.25">
      <c r="A12" s="206">
        <v>1</v>
      </c>
      <c r="B12" s="233" t="s">
        <v>316</v>
      </c>
      <c r="C12" s="234" t="s">
        <v>89</v>
      </c>
      <c r="D12" s="235" t="s">
        <v>129</v>
      </c>
      <c r="E12" s="283" t="s">
        <v>361</v>
      </c>
      <c r="F12" s="206" t="s">
        <v>220</v>
      </c>
      <c r="G12" s="218" t="s">
        <v>359</v>
      </c>
      <c r="H12" s="287">
        <v>400</v>
      </c>
      <c r="I12" s="287">
        <v>400</v>
      </c>
      <c r="J12" s="288"/>
      <c r="K12" s="288"/>
      <c r="L12" s="287">
        <f t="shared" ref="L12:L14" si="3">M12+N12+O12</f>
        <v>400</v>
      </c>
      <c r="M12" s="287">
        <v>400</v>
      </c>
      <c r="N12" s="287"/>
      <c r="O12" s="287"/>
      <c r="P12" s="253"/>
      <c r="Q12" s="211"/>
      <c r="R12" s="203"/>
    </row>
    <row r="13" spans="1:19" s="227" customFormat="1" ht="57" customHeight="1" x14ac:dyDescent="0.25">
      <c r="A13" s="206">
        <v>2</v>
      </c>
      <c r="B13" s="233" t="s">
        <v>317</v>
      </c>
      <c r="C13" s="234" t="s">
        <v>89</v>
      </c>
      <c r="D13" s="235" t="s">
        <v>129</v>
      </c>
      <c r="E13" s="283" t="s">
        <v>361</v>
      </c>
      <c r="F13" s="206" t="s">
        <v>220</v>
      </c>
      <c r="G13" s="218" t="s">
        <v>359</v>
      </c>
      <c r="H13" s="287">
        <v>400</v>
      </c>
      <c r="I13" s="287">
        <v>400</v>
      </c>
      <c r="J13" s="288"/>
      <c r="K13" s="288"/>
      <c r="L13" s="287">
        <f t="shared" si="3"/>
        <v>400</v>
      </c>
      <c r="M13" s="287">
        <v>400</v>
      </c>
      <c r="N13" s="287"/>
      <c r="O13" s="287"/>
      <c r="P13" s="253"/>
      <c r="Q13" s="211"/>
      <c r="R13" s="203"/>
    </row>
    <row r="14" spans="1:19" s="227" customFormat="1" ht="55.5" customHeight="1" x14ac:dyDescent="0.25">
      <c r="A14" s="206">
        <v>3</v>
      </c>
      <c r="B14" s="240" t="s">
        <v>318</v>
      </c>
      <c r="C14" s="234" t="s">
        <v>89</v>
      </c>
      <c r="D14" s="235" t="s">
        <v>129</v>
      </c>
      <c r="E14" s="236" t="s">
        <v>362</v>
      </c>
      <c r="F14" s="206" t="s">
        <v>220</v>
      </c>
      <c r="G14" s="218" t="s">
        <v>359</v>
      </c>
      <c r="H14" s="287">
        <v>200</v>
      </c>
      <c r="I14" s="287">
        <v>200</v>
      </c>
      <c r="J14" s="288"/>
      <c r="K14" s="288"/>
      <c r="L14" s="287">
        <f t="shared" si="3"/>
        <v>200</v>
      </c>
      <c r="M14" s="287">
        <v>200</v>
      </c>
      <c r="N14" s="287"/>
      <c r="O14" s="287"/>
      <c r="P14" s="253"/>
      <c r="Q14" s="211"/>
      <c r="R14" s="203"/>
    </row>
    <row r="15" spans="1:19" s="227" customFormat="1" ht="62.25" customHeight="1" x14ac:dyDescent="0.25">
      <c r="A15" s="206">
        <v>4</v>
      </c>
      <c r="B15" s="240" t="s">
        <v>319</v>
      </c>
      <c r="C15" s="234" t="s">
        <v>265</v>
      </c>
      <c r="D15" s="235" t="s">
        <v>129</v>
      </c>
      <c r="E15" s="284" t="s">
        <v>378</v>
      </c>
      <c r="F15" s="206" t="s">
        <v>220</v>
      </c>
      <c r="G15" s="218" t="s">
        <v>363</v>
      </c>
      <c r="H15" s="287">
        <v>461.43799999999999</v>
      </c>
      <c r="I15" s="287">
        <v>390</v>
      </c>
      <c r="J15" s="288"/>
      <c r="K15" s="288"/>
      <c r="L15" s="287">
        <f>M15+N15+O15</f>
        <v>219.43799999999999</v>
      </c>
      <c r="M15" s="302">
        <f>390-242</f>
        <v>148</v>
      </c>
      <c r="N15" s="287"/>
      <c r="O15" s="287">
        <f>H15-I15</f>
        <v>71.437999999999988</v>
      </c>
      <c r="P15" s="253" t="s">
        <v>87</v>
      </c>
      <c r="Q15" s="211"/>
      <c r="R15" s="203"/>
      <c r="S15" s="301">
        <v>-242</v>
      </c>
    </row>
    <row r="16" spans="1:19" s="216" customFormat="1" ht="23.25" customHeight="1" x14ac:dyDescent="0.25">
      <c r="A16" s="204" t="s">
        <v>3</v>
      </c>
      <c r="B16" s="213" t="s">
        <v>52</v>
      </c>
      <c r="C16" s="214"/>
      <c r="D16" s="214"/>
      <c r="E16" s="214"/>
      <c r="F16" s="214"/>
      <c r="G16" s="214"/>
      <c r="H16" s="286">
        <f t="shared" ref="H16:L16" si="4">SUM(H17:H23)</f>
        <v>2897.4169999999995</v>
      </c>
      <c r="I16" s="286">
        <f t="shared" si="4"/>
        <v>1345.2380000000001</v>
      </c>
      <c r="J16" s="286">
        <f t="shared" si="4"/>
        <v>0</v>
      </c>
      <c r="K16" s="286">
        <f t="shared" si="4"/>
        <v>0</v>
      </c>
      <c r="L16" s="286">
        <f t="shared" si="4"/>
        <v>2700.1790000000001</v>
      </c>
      <c r="M16" s="286">
        <f>SUM(M17:M23)</f>
        <v>1147.9999999999998</v>
      </c>
      <c r="N16" s="286">
        <f t="shared" ref="N16:O16" si="5">SUM(N17:N23)</f>
        <v>1473.819</v>
      </c>
      <c r="O16" s="286">
        <f t="shared" si="5"/>
        <v>78.360000000000014</v>
      </c>
      <c r="P16" s="210"/>
      <c r="Q16" s="208"/>
      <c r="R16" s="300">
        <f>1148-M16</f>
        <v>0</v>
      </c>
    </row>
    <row r="17" spans="1:19" s="227" customFormat="1" ht="48.75" customHeight="1" x14ac:dyDescent="0.25">
      <c r="A17" s="206">
        <v>1</v>
      </c>
      <c r="B17" s="229" t="s">
        <v>320</v>
      </c>
      <c r="C17" s="218" t="s">
        <v>219</v>
      </c>
      <c r="D17" s="218" t="s">
        <v>123</v>
      </c>
      <c r="E17" s="218"/>
      <c r="F17" s="206" t="s">
        <v>220</v>
      </c>
      <c r="G17" s="218" t="s">
        <v>359</v>
      </c>
      <c r="H17" s="288">
        <v>1673.819</v>
      </c>
      <c r="I17" s="288">
        <v>200</v>
      </c>
      <c r="J17" s="288"/>
      <c r="K17" s="288"/>
      <c r="L17" s="288">
        <f>M17+N17+O17</f>
        <v>1673.819</v>
      </c>
      <c r="M17" s="289">
        <v>200</v>
      </c>
      <c r="N17" s="303">
        <f>H17-I17</f>
        <v>1473.819</v>
      </c>
      <c r="O17" s="288"/>
      <c r="P17" s="219"/>
      <c r="Q17" s="238" t="s">
        <v>236</v>
      </c>
    </row>
    <row r="18" spans="1:19" s="227" customFormat="1" ht="39" customHeight="1" x14ac:dyDescent="0.25">
      <c r="A18" s="206">
        <v>2</v>
      </c>
      <c r="B18" s="241" t="s">
        <v>321</v>
      </c>
      <c r="C18" s="234" t="s">
        <v>94</v>
      </c>
      <c r="D18" s="222" t="s">
        <v>131</v>
      </c>
      <c r="E18" s="218" t="s">
        <v>390</v>
      </c>
      <c r="F18" s="206" t="s">
        <v>220</v>
      </c>
      <c r="G18" s="218" t="s">
        <v>359</v>
      </c>
      <c r="H18" s="288">
        <v>466.39699999999999</v>
      </c>
      <c r="I18" s="288">
        <f>H18</f>
        <v>466.39699999999999</v>
      </c>
      <c r="J18" s="288"/>
      <c r="K18" s="288"/>
      <c r="L18" s="288">
        <f t="shared" ref="L18:L23" si="6">M18+N18+O18</f>
        <v>269.15899999999999</v>
      </c>
      <c r="M18" s="289">
        <f>I18-197.238</f>
        <v>269.15899999999999</v>
      </c>
      <c r="N18" s="288"/>
      <c r="O18" s="288"/>
      <c r="P18" s="219"/>
      <c r="Q18" s="211"/>
      <c r="R18" s="203"/>
      <c r="S18" s="301">
        <v>-197.238</v>
      </c>
    </row>
    <row r="19" spans="1:19" s="227" customFormat="1" ht="49.5" customHeight="1" x14ac:dyDescent="0.25">
      <c r="A19" s="206">
        <v>3</v>
      </c>
      <c r="B19" s="241" t="s">
        <v>327</v>
      </c>
      <c r="C19" s="234" t="s">
        <v>280</v>
      </c>
      <c r="D19" s="222" t="s">
        <v>326</v>
      </c>
      <c r="E19" s="284" t="s">
        <v>395</v>
      </c>
      <c r="F19" s="206" t="s">
        <v>220</v>
      </c>
      <c r="G19" s="218" t="s">
        <v>396</v>
      </c>
      <c r="H19" s="288">
        <v>147.96799999999999</v>
      </c>
      <c r="I19" s="288">
        <v>132.797</v>
      </c>
      <c r="J19" s="288"/>
      <c r="K19" s="288"/>
      <c r="L19" s="288">
        <f>M19+N19+O19</f>
        <v>147.96799999999999</v>
      </c>
      <c r="M19" s="288">
        <f>I19</f>
        <v>132.797</v>
      </c>
      <c r="N19" s="288"/>
      <c r="O19" s="288">
        <f>H19-I19</f>
        <v>15.170999999999992</v>
      </c>
      <c r="P19" s="219" t="s">
        <v>87</v>
      </c>
      <c r="Q19" s="211"/>
      <c r="R19" s="203"/>
    </row>
    <row r="20" spans="1:19" s="227" customFormat="1" ht="49.5" customHeight="1" x14ac:dyDescent="0.25">
      <c r="A20" s="206">
        <v>4</v>
      </c>
      <c r="B20" s="241" t="s">
        <v>325</v>
      </c>
      <c r="C20" s="234" t="s">
        <v>280</v>
      </c>
      <c r="D20" s="222" t="s">
        <v>326</v>
      </c>
      <c r="E20" s="284" t="s">
        <v>393</v>
      </c>
      <c r="F20" s="206" t="s">
        <v>220</v>
      </c>
      <c r="G20" s="218" t="s">
        <v>394</v>
      </c>
      <c r="H20" s="288">
        <v>111.773</v>
      </c>
      <c r="I20" s="288">
        <v>100.52500000000001</v>
      </c>
      <c r="J20" s="288"/>
      <c r="K20" s="288"/>
      <c r="L20" s="288">
        <f>M20+N20+O20</f>
        <v>111.773</v>
      </c>
      <c r="M20" s="288">
        <f>I20</f>
        <v>100.52500000000001</v>
      </c>
      <c r="N20" s="288"/>
      <c r="O20" s="288">
        <f>H20-I20</f>
        <v>11.24799999999999</v>
      </c>
      <c r="P20" s="219" t="s">
        <v>87</v>
      </c>
      <c r="Q20" s="211"/>
      <c r="R20" s="203"/>
    </row>
    <row r="21" spans="1:19" s="227" customFormat="1" ht="53.25" customHeight="1" x14ac:dyDescent="0.25">
      <c r="A21" s="206">
        <v>5</v>
      </c>
      <c r="B21" s="241" t="s">
        <v>323</v>
      </c>
      <c r="C21" s="234" t="s">
        <v>280</v>
      </c>
      <c r="D21" s="222" t="s">
        <v>324</v>
      </c>
      <c r="E21" s="284" t="s">
        <v>391</v>
      </c>
      <c r="F21" s="206" t="s">
        <v>220</v>
      </c>
      <c r="G21" s="218" t="s">
        <v>392</v>
      </c>
      <c r="H21" s="288">
        <v>301.34500000000003</v>
      </c>
      <c r="I21" s="288">
        <v>269.44499999999999</v>
      </c>
      <c r="J21" s="288"/>
      <c r="K21" s="288"/>
      <c r="L21" s="288">
        <f t="shared" si="6"/>
        <v>301.34500000000003</v>
      </c>
      <c r="M21" s="288">
        <f t="shared" ref="M21:M23" si="7">I21</f>
        <v>269.44499999999999</v>
      </c>
      <c r="N21" s="288"/>
      <c r="O21" s="288">
        <f>H21-I21</f>
        <v>31.900000000000034</v>
      </c>
      <c r="P21" s="219" t="s">
        <v>87</v>
      </c>
      <c r="Q21" s="211"/>
      <c r="R21" s="203"/>
    </row>
    <row r="22" spans="1:19" s="227" customFormat="1" ht="45.75" customHeight="1" x14ac:dyDescent="0.25">
      <c r="A22" s="206">
        <v>6</v>
      </c>
      <c r="B22" s="241" t="s">
        <v>329</v>
      </c>
      <c r="C22" s="234" t="s">
        <v>280</v>
      </c>
      <c r="D22" s="222" t="s">
        <v>326</v>
      </c>
      <c r="E22" s="284" t="s">
        <v>395</v>
      </c>
      <c r="F22" s="206" t="s">
        <v>220</v>
      </c>
      <c r="G22" s="218" t="s">
        <v>399</v>
      </c>
      <c r="H22" s="288">
        <v>155.649</v>
      </c>
      <c r="I22" s="288">
        <v>139.745</v>
      </c>
      <c r="J22" s="288"/>
      <c r="K22" s="288"/>
      <c r="L22" s="288">
        <f>M22+N22+O22</f>
        <v>155.649</v>
      </c>
      <c r="M22" s="288">
        <f>I22</f>
        <v>139.745</v>
      </c>
      <c r="N22" s="288"/>
      <c r="O22" s="288">
        <f>H22-I22</f>
        <v>15.903999999999996</v>
      </c>
      <c r="P22" s="219" t="s">
        <v>87</v>
      </c>
      <c r="Q22" s="211"/>
      <c r="R22" s="203"/>
    </row>
    <row r="23" spans="1:19" s="227" customFormat="1" ht="48" customHeight="1" x14ac:dyDescent="0.25">
      <c r="A23" s="206">
        <v>7</v>
      </c>
      <c r="B23" s="241" t="s">
        <v>328</v>
      </c>
      <c r="C23" s="234" t="s">
        <v>280</v>
      </c>
      <c r="D23" s="222" t="s">
        <v>322</v>
      </c>
      <c r="E23" s="284" t="s">
        <v>397</v>
      </c>
      <c r="F23" s="206" t="s">
        <v>220</v>
      </c>
      <c r="G23" s="218" t="s">
        <v>398</v>
      </c>
      <c r="H23" s="288">
        <v>40.466000000000001</v>
      </c>
      <c r="I23" s="288">
        <v>36.329000000000001</v>
      </c>
      <c r="J23" s="288"/>
      <c r="K23" s="288"/>
      <c r="L23" s="288">
        <f t="shared" si="6"/>
        <v>40.466000000000001</v>
      </c>
      <c r="M23" s="288">
        <f t="shared" si="7"/>
        <v>36.329000000000001</v>
      </c>
      <c r="N23" s="288"/>
      <c r="O23" s="288">
        <f t="shared" ref="O23" si="8">H23-I23</f>
        <v>4.1370000000000005</v>
      </c>
      <c r="P23" s="219" t="s">
        <v>87</v>
      </c>
      <c r="Q23" s="211"/>
      <c r="R23" s="203"/>
    </row>
    <row r="24" spans="1:19" s="216" customFormat="1" ht="23.25" customHeight="1" x14ac:dyDescent="0.25">
      <c r="A24" s="204" t="s">
        <v>4</v>
      </c>
      <c r="B24" s="213" t="s">
        <v>50</v>
      </c>
      <c r="C24" s="214"/>
      <c r="D24" s="214"/>
      <c r="E24" s="214"/>
      <c r="F24" s="214"/>
      <c r="G24" s="214"/>
      <c r="H24" s="286">
        <f t="shared" ref="H24:O24" si="9">SUM(H25:H30)</f>
        <v>1992.854</v>
      </c>
      <c r="I24" s="286">
        <f t="shared" si="9"/>
        <v>1355</v>
      </c>
      <c r="J24" s="286">
        <f t="shared" si="9"/>
        <v>0</v>
      </c>
      <c r="K24" s="286">
        <f t="shared" si="9"/>
        <v>0</v>
      </c>
      <c r="L24" s="286">
        <f t="shared" si="9"/>
        <v>1785.854</v>
      </c>
      <c r="M24" s="286">
        <f t="shared" si="9"/>
        <v>1148</v>
      </c>
      <c r="N24" s="286">
        <f t="shared" si="9"/>
        <v>0</v>
      </c>
      <c r="O24" s="286">
        <f t="shared" si="9"/>
        <v>637.85400000000004</v>
      </c>
      <c r="P24" s="210"/>
      <c r="Q24" s="208"/>
      <c r="R24" s="298">
        <f>1148-M24</f>
        <v>0</v>
      </c>
    </row>
    <row r="25" spans="1:19" s="227" customFormat="1" ht="44.25" customHeight="1" x14ac:dyDescent="0.25">
      <c r="A25" s="206">
        <v>1</v>
      </c>
      <c r="B25" s="221" t="s">
        <v>406</v>
      </c>
      <c r="C25" s="234" t="s">
        <v>96</v>
      </c>
      <c r="D25" s="222" t="s">
        <v>122</v>
      </c>
      <c r="E25" s="222" t="s">
        <v>405</v>
      </c>
      <c r="F25" s="206" t="s">
        <v>220</v>
      </c>
      <c r="G25" s="218" t="s">
        <v>359</v>
      </c>
      <c r="H25" s="291">
        <v>846</v>
      </c>
      <c r="I25" s="291">
        <v>715</v>
      </c>
      <c r="J25" s="288"/>
      <c r="K25" s="288"/>
      <c r="L25" s="291">
        <f>M25+N25+O25</f>
        <v>846</v>
      </c>
      <c r="M25" s="291">
        <f>I25</f>
        <v>715</v>
      </c>
      <c r="N25" s="291"/>
      <c r="O25" s="291">
        <f>H25-I25</f>
        <v>131</v>
      </c>
      <c r="P25" s="225"/>
      <c r="Q25" s="211"/>
      <c r="R25" s="203"/>
    </row>
    <row r="26" spans="1:19" s="227" customFormat="1" ht="44.25" customHeight="1" x14ac:dyDescent="0.25">
      <c r="A26" s="206">
        <v>2</v>
      </c>
      <c r="B26" s="221" t="s">
        <v>330</v>
      </c>
      <c r="C26" s="234" t="s">
        <v>96</v>
      </c>
      <c r="D26" s="222" t="s">
        <v>274</v>
      </c>
      <c r="E26" s="222" t="s">
        <v>407</v>
      </c>
      <c r="F26" s="206" t="s">
        <v>220</v>
      </c>
      <c r="G26" s="218" t="s">
        <v>359</v>
      </c>
      <c r="H26" s="291">
        <v>250</v>
      </c>
      <c r="I26" s="291">
        <f>H26</f>
        <v>250</v>
      </c>
      <c r="J26" s="288"/>
      <c r="K26" s="288"/>
      <c r="L26" s="291">
        <f t="shared" ref="L26:L30" si="10">M26+N26+O26</f>
        <v>143</v>
      </c>
      <c r="M26" s="294">
        <f>I26-107</f>
        <v>143</v>
      </c>
      <c r="N26" s="291"/>
      <c r="O26" s="291"/>
      <c r="P26" s="225"/>
      <c r="Q26" s="211"/>
      <c r="R26" s="203"/>
      <c r="S26" s="301">
        <v>-107</v>
      </c>
    </row>
    <row r="27" spans="1:19" s="227" customFormat="1" ht="44.25" customHeight="1" x14ac:dyDescent="0.25">
      <c r="A27" s="206">
        <v>3</v>
      </c>
      <c r="B27" s="221" t="s">
        <v>331</v>
      </c>
      <c r="C27" s="234" t="s">
        <v>96</v>
      </c>
      <c r="D27" s="222" t="s">
        <v>332</v>
      </c>
      <c r="E27" s="222" t="s">
        <v>407</v>
      </c>
      <c r="F27" s="206" t="s">
        <v>220</v>
      </c>
      <c r="G27" s="218" t="s">
        <v>359</v>
      </c>
      <c r="H27" s="291">
        <v>250</v>
      </c>
      <c r="I27" s="291">
        <f>H27</f>
        <v>250</v>
      </c>
      <c r="J27" s="288"/>
      <c r="K27" s="288"/>
      <c r="L27" s="291">
        <f t="shared" si="10"/>
        <v>150</v>
      </c>
      <c r="M27" s="294">
        <f>I27-100</f>
        <v>150</v>
      </c>
      <c r="N27" s="291"/>
      <c r="O27" s="291"/>
      <c r="P27" s="225"/>
      <c r="Q27" s="211"/>
      <c r="R27" s="203"/>
      <c r="S27" s="301">
        <v>-100</v>
      </c>
    </row>
    <row r="28" spans="1:19" s="227" customFormat="1" ht="44.25" customHeight="1" x14ac:dyDescent="0.25">
      <c r="A28" s="206">
        <v>4</v>
      </c>
      <c r="B28" s="221" t="s">
        <v>333</v>
      </c>
      <c r="C28" s="234" t="s">
        <v>334</v>
      </c>
      <c r="D28" s="222" t="s">
        <v>122</v>
      </c>
      <c r="E28" s="218"/>
      <c r="F28" s="206" t="s">
        <v>220</v>
      </c>
      <c r="G28" s="218" t="s">
        <v>447</v>
      </c>
      <c r="H28" s="291">
        <v>376.85399999999998</v>
      </c>
      <c r="I28" s="291">
        <v>100</v>
      </c>
      <c r="J28" s="288"/>
      <c r="K28" s="288"/>
      <c r="L28" s="291">
        <f t="shared" si="10"/>
        <v>376.85399999999998</v>
      </c>
      <c r="M28" s="291">
        <f t="shared" ref="M28:M30" si="11">I28</f>
        <v>100</v>
      </c>
      <c r="N28" s="291"/>
      <c r="O28" s="291">
        <f>H28-I28</f>
        <v>276.85399999999998</v>
      </c>
      <c r="P28" s="225" t="s">
        <v>87</v>
      </c>
      <c r="Q28" s="211"/>
      <c r="R28" s="203"/>
    </row>
    <row r="29" spans="1:19" s="227" customFormat="1" ht="49.5" customHeight="1" x14ac:dyDescent="0.25">
      <c r="A29" s="206">
        <v>5</v>
      </c>
      <c r="B29" s="221" t="s">
        <v>336</v>
      </c>
      <c r="C29" s="234" t="s">
        <v>334</v>
      </c>
      <c r="D29" s="222" t="s">
        <v>121</v>
      </c>
      <c r="E29" s="218"/>
      <c r="F29" s="206" t="s">
        <v>220</v>
      </c>
      <c r="G29" s="218" t="s">
        <v>445</v>
      </c>
      <c r="H29" s="291">
        <v>120</v>
      </c>
      <c r="I29" s="291">
        <v>20</v>
      </c>
      <c r="J29" s="288"/>
      <c r="K29" s="288"/>
      <c r="L29" s="291">
        <f>M29+N29+O29</f>
        <v>120</v>
      </c>
      <c r="M29" s="291">
        <f>I29</f>
        <v>20</v>
      </c>
      <c r="N29" s="291"/>
      <c r="O29" s="291">
        <f>H29-I29</f>
        <v>100</v>
      </c>
      <c r="P29" s="225" t="s">
        <v>87</v>
      </c>
      <c r="Q29" s="211"/>
      <c r="R29" s="203"/>
    </row>
    <row r="30" spans="1:19" s="227" customFormat="1" ht="44.25" customHeight="1" x14ac:dyDescent="0.25">
      <c r="A30" s="206">
        <v>6</v>
      </c>
      <c r="B30" s="221" t="s">
        <v>335</v>
      </c>
      <c r="C30" s="234" t="s">
        <v>334</v>
      </c>
      <c r="D30" s="222" t="s">
        <v>119</v>
      </c>
      <c r="E30" s="218"/>
      <c r="F30" s="206" t="s">
        <v>220</v>
      </c>
      <c r="G30" s="218" t="s">
        <v>446</v>
      </c>
      <c r="H30" s="291">
        <v>150</v>
      </c>
      <c r="I30" s="291">
        <v>20</v>
      </c>
      <c r="J30" s="288"/>
      <c r="K30" s="288"/>
      <c r="L30" s="291">
        <f t="shared" si="10"/>
        <v>150</v>
      </c>
      <c r="M30" s="291">
        <f t="shared" si="11"/>
        <v>20</v>
      </c>
      <c r="N30" s="291"/>
      <c r="O30" s="291">
        <f t="shared" ref="O30" si="12">H30-I30</f>
        <v>130</v>
      </c>
      <c r="P30" s="225" t="s">
        <v>87</v>
      </c>
      <c r="Q30" s="211"/>
      <c r="R30" s="203"/>
    </row>
    <row r="31" spans="1:19" s="216" customFormat="1" ht="23.25" customHeight="1" x14ac:dyDescent="0.25">
      <c r="A31" s="204" t="s">
        <v>90</v>
      </c>
      <c r="B31" s="213" t="s">
        <v>51</v>
      </c>
      <c r="C31" s="214"/>
      <c r="D31" s="214"/>
      <c r="E31" s="214"/>
      <c r="F31" s="214"/>
      <c r="G31" s="214"/>
      <c r="H31" s="286">
        <f t="shared" ref="H31:L31" si="13">SUM(H32:H33)</f>
        <v>1357</v>
      </c>
      <c r="I31" s="286">
        <f t="shared" si="13"/>
        <v>1357</v>
      </c>
      <c r="J31" s="286">
        <f t="shared" si="13"/>
        <v>0</v>
      </c>
      <c r="K31" s="286">
        <f t="shared" si="13"/>
        <v>0</v>
      </c>
      <c r="L31" s="286">
        <f t="shared" si="13"/>
        <v>1148</v>
      </c>
      <c r="M31" s="286">
        <f>SUM(M32:M33)</f>
        <v>1148</v>
      </c>
      <c r="N31" s="286">
        <f t="shared" ref="N31:O31" si="14">SUM(N32:N33)</f>
        <v>0</v>
      </c>
      <c r="O31" s="286">
        <f t="shared" si="14"/>
        <v>0</v>
      </c>
      <c r="P31" s="210"/>
      <c r="Q31" s="208"/>
      <c r="R31" s="297">
        <f>1148-M31</f>
        <v>0</v>
      </c>
    </row>
    <row r="32" spans="1:19" s="227" customFormat="1" ht="45" customHeight="1" x14ac:dyDescent="0.25">
      <c r="A32" s="206">
        <v>1</v>
      </c>
      <c r="B32" s="221" t="s">
        <v>337</v>
      </c>
      <c r="C32" s="222" t="s">
        <v>97</v>
      </c>
      <c r="D32" s="254" t="s">
        <v>101</v>
      </c>
      <c r="E32" s="235"/>
      <c r="F32" s="206" t="s">
        <v>220</v>
      </c>
      <c r="G32" s="218" t="s">
        <v>359</v>
      </c>
      <c r="H32" s="288">
        <v>935.23800000000006</v>
      </c>
      <c r="I32" s="288">
        <f>H32</f>
        <v>935.23800000000006</v>
      </c>
      <c r="J32" s="288"/>
      <c r="K32" s="288"/>
      <c r="L32" s="288">
        <f>M32+N32+O32</f>
        <v>726.23800000000006</v>
      </c>
      <c r="M32" s="289">
        <f>I32-209</f>
        <v>726.23800000000006</v>
      </c>
      <c r="N32" s="288"/>
      <c r="O32" s="288"/>
      <c r="P32" s="219"/>
      <c r="Q32" s="211"/>
      <c r="R32" s="203"/>
      <c r="S32" s="301">
        <v>-209</v>
      </c>
    </row>
    <row r="33" spans="1:19" s="227" customFormat="1" ht="51" customHeight="1" x14ac:dyDescent="0.25">
      <c r="A33" s="206">
        <v>2</v>
      </c>
      <c r="B33" s="221" t="s">
        <v>338</v>
      </c>
      <c r="C33" s="222" t="s">
        <v>97</v>
      </c>
      <c r="D33" s="254" t="s">
        <v>339</v>
      </c>
      <c r="E33" s="235"/>
      <c r="F33" s="206" t="s">
        <v>220</v>
      </c>
      <c r="G33" s="218" t="s">
        <v>359</v>
      </c>
      <c r="H33" s="288">
        <v>421.762</v>
      </c>
      <c r="I33" s="288">
        <f>H33</f>
        <v>421.762</v>
      </c>
      <c r="J33" s="288"/>
      <c r="K33" s="288"/>
      <c r="L33" s="288">
        <f>M33+N33+O33</f>
        <v>421.762</v>
      </c>
      <c r="M33" s="288">
        <f>I33</f>
        <v>421.762</v>
      </c>
      <c r="N33" s="288"/>
      <c r="O33" s="288"/>
      <c r="P33" s="219"/>
      <c r="Q33" s="211"/>
      <c r="R33" s="203"/>
    </row>
    <row r="34" spans="1:19" s="216" customFormat="1" ht="23.25" customHeight="1" x14ac:dyDescent="0.25">
      <c r="A34" s="204" t="s">
        <v>93</v>
      </c>
      <c r="B34" s="213" t="s">
        <v>54</v>
      </c>
      <c r="C34" s="214"/>
      <c r="D34" s="214"/>
      <c r="E34" s="214"/>
      <c r="F34" s="214"/>
      <c r="G34" s="214"/>
      <c r="H34" s="286">
        <f t="shared" ref="H34:O34" si="15">SUM(H35:H37)</f>
        <v>1320</v>
      </c>
      <c r="I34" s="286">
        <f t="shared" si="15"/>
        <v>1148</v>
      </c>
      <c r="J34" s="286">
        <f t="shared" si="15"/>
        <v>0</v>
      </c>
      <c r="K34" s="286">
        <f t="shared" si="15"/>
        <v>0</v>
      </c>
      <c r="L34" s="286">
        <f t="shared" si="15"/>
        <v>1320</v>
      </c>
      <c r="M34" s="286">
        <f t="shared" si="15"/>
        <v>1148</v>
      </c>
      <c r="N34" s="286">
        <f t="shared" si="15"/>
        <v>0</v>
      </c>
      <c r="O34" s="286">
        <f t="shared" si="15"/>
        <v>172</v>
      </c>
      <c r="P34" s="210"/>
      <c r="Q34" s="208"/>
      <c r="R34" s="275">
        <f>1148-M34</f>
        <v>0</v>
      </c>
    </row>
    <row r="35" spans="1:19" s="227" customFormat="1" ht="48.75" customHeight="1" x14ac:dyDescent="0.25">
      <c r="A35" s="206">
        <v>1</v>
      </c>
      <c r="B35" s="255" t="s">
        <v>340</v>
      </c>
      <c r="C35" s="234" t="s">
        <v>341</v>
      </c>
      <c r="D35" s="236" t="s">
        <v>101</v>
      </c>
      <c r="E35" s="284" t="s">
        <v>421</v>
      </c>
      <c r="F35" s="206" t="s">
        <v>220</v>
      </c>
      <c r="G35" s="218" t="s">
        <v>427</v>
      </c>
      <c r="H35" s="292">
        <v>459</v>
      </c>
      <c r="I35" s="293">
        <v>299</v>
      </c>
      <c r="J35" s="288"/>
      <c r="K35" s="288"/>
      <c r="L35" s="292">
        <f>M35+N35+O35</f>
        <v>459</v>
      </c>
      <c r="M35" s="293">
        <f>I35</f>
        <v>299</v>
      </c>
      <c r="N35" s="293"/>
      <c r="O35" s="293">
        <f>H35-I35</f>
        <v>160</v>
      </c>
      <c r="P35" s="257" t="s">
        <v>87</v>
      </c>
      <c r="Q35" s="211"/>
      <c r="R35" s="203"/>
    </row>
    <row r="36" spans="1:19" s="227" customFormat="1" ht="47.25" customHeight="1" x14ac:dyDescent="0.25">
      <c r="A36" s="206">
        <v>2</v>
      </c>
      <c r="B36" s="255" t="s">
        <v>342</v>
      </c>
      <c r="C36" s="234" t="s">
        <v>100</v>
      </c>
      <c r="D36" s="236" t="s">
        <v>99</v>
      </c>
      <c r="E36" s="256" t="s">
        <v>423</v>
      </c>
      <c r="F36" s="206" t="s">
        <v>220</v>
      </c>
      <c r="G36" s="218" t="s">
        <v>359</v>
      </c>
      <c r="H36" s="305">
        <v>797</v>
      </c>
      <c r="I36" s="306">
        <f>H36</f>
        <v>797</v>
      </c>
      <c r="J36" s="288"/>
      <c r="K36" s="288"/>
      <c r="L36" s="292">
        <f t="shared" ref="L36:L37" si="16">M36+N36+O36</f>
        <v>797</v>
      </c>
      <c r="M36" s="293">
        <f>I36</f>
        <v>797</v>
      </c>
      <c r="N36" s="293"/>
      <c r="O36" s="293">
        <f t="shared" ref="O36:O37" si="17">H36-I36</f>
        <v>0</v>
      </c>
      <c r="P36" s="257"/>
      <c r="Q36" s="211"/>
      <c r="R36" s="203"/>
    </row>
    <row r="37" spans="1:19" s="227" customFormat="1" ht="45" customHeight="1" x14ac:dyDescent="0.25">
      <c r="A37" s="206">
        <v>3</v>
      </c>
      <c r="B37" s="255" t="s">
        <v>343</v>
      </c>
      <c r="C37" s="234" t="s">
        <v>341</v>
      </c>
      <c r="D37" s="236" t="s">
        <v>344</v>
      </c>
      <c r="E37" s="284" t="s">
        <v>422</v>
      </c>
      <c r="F37" s="206" t="s">
        <v>220</v>
      </c>
      <c r="G37" s="218" t="s">
        <v>428</v>
      </c>
      <c r="H37" s="292">
        <v>64</v>
      </c>
      <c r="I37" s="293">
        <v>52</v>
      </c>
      <c r="J37" s="288"/>
      <c r="K37" s="288"/>
      <c r="L37" s="292">
        <f t="shared" si="16"/>
        <v>64</v>
      </c>
      <c r="M37" s="293">
        <f>I37</f>
        <v>52</v>
      </c>
      <c r="N37" s="293"/>
      <c r="O37" s="293">
        <f t="shared" si="17"/>
        <v>12</v>
      </c>
      <c r="P37" s="257" t="s">
        <v>87</v>
      </c>
      <c r="Q37" s="211"/>
      <c r="R37" s="203"/>
    </row>
    <row r="38" spans="1:19" s="216" customFormat="1" ht="23.25" customHeight="1" x14ac:dyDescent="0.25">
      <c r="A38" s="204" t="s">
        <v>95</v>
      </c>
      <c r="B38" s="213" t="s">
        <v>49</v>
      </c>
      <c r="C38" s="214"/>
      <c r="D38" s="214"/>
      <c r="E38" s="214"/>
      <c r="F38" s="214"/>
      <c r="G38" s="214"/>
      <c r="H38" s="286">
        <f>SUM(H39:H43)</f>
        <v>1654.3599999999997</v>
      </c>
      <c r="I38" s="286">
        <f>SUM(I39:I43)</f>
        <v>1352</v>
      </c>
      <c r="J38" s="286">
        <f t="shared" ref="J38:O38" si="18">SUM(J39:J43)</f>
        <v>0</v>
      </c>
      <c r="K38" s="286">
        <f t="shared" si="18"/>
        <v>0</v>
      </c>
      <c r="L38" s="286">
        <f t="shared" si="18"/>
        <v>1450.3599999999997</v>
      </c>
      <c r="M38" s="286">
        <f t="shared" si="18"/>
        <v>1148</v>
      </c>
      <c r="N38" s="286">
        <f t="shared" si="18"/>
        <v>0</v>
      </c>
      <c r="O38" s="286">
        <f t="shared" si="18"/>
        <v>302.35999999999996</v>
      </c>
      <c r="P38" s="210"/>
      <c r="Q38" s="208"/>
      <c r="R38" s="299">
        <f>1148-M38</f>
        <v>0</v>
      </c>
    </row>
    <row r="39" spans="1:19" s="227" customFormat="1" ht="51" customHeight="1" x14ac:dyDescent="0.25">
      <c r="A39" s="251">
        <v>1</v>
      </c>
      <c r="B39" s="258" t="s">
        <v>345</v>
      </c>
      <c r="C39" s="234" t="s">
        <v>270</v>
      </c>
      <c r="D39" s="222" t="s">
        <v>346</v>
      </c>
      <c r="E39" s="284" t="s">
        <v>379</v>
      </c>
      <c r="F39" s="206" t="s">
        <v>220</v>
      </c>
      <c r="G39" s="218" t="s">
        <v>380</v>
      </c>
      <c r="H39" s="291">
        <f>I39+I39*10%</f>
        <v>155.1</v>
      </c>
      <c r="I39" s="291">
        <v>141</v>
      </c>
      <c r="J39" s="288"/>
      <c r="K39" s="288"/>
      <c r="L39" s="291">
        <f>M39+N39+O39</f>
        <v>155.1</v>
      </c>
      <c r="M39" s="291">
        <f>I39</f>
        <v>141</v>
      </c>
      <c r="N39" s="291"/>
      <c r="O39" s="291">
        <f>H39-I39</f>
        <v>14.099999999999994</v>
      </c>
      <c r="P39" s="225" t="s">
        <v>87</v>
      </c>
      <c r="Q39" s="211"/>
      <c r="R39" s="203"/>
    </row>
    <row r="40" spans="1:19" s="227" customFormat="1" ht="53.25" customHeight="1" x14ac:dyDescent="0.25">
      <c r="A40" s="251">
        <v>2</v>
      </c>
      <c r="B40" s="258" t="s">
        <v>347</v>
      </c>
      <c r="C40" s="234" t="s">
        <v>270</v>
      </c>
      <c r="D40" s="222" t="s">
        <v>269</v>
      </c>
      <c r="E40" s="284" t="s">
        <v>381</v>
      </c>
      <c r="F40" s="206" t="s">
        <v>220</v>
      </c>
      <c r="G40" s="218" t="s">
        <v>383</v>
      </c>
      <c r="H40" s="291">
        <f t="shared" ref="H40:H41" si="19">I40+I40*10%</f>
        <v>216.7</v>
      </c>
      <c r="I40" s="291">
        <v>197</v>
      </c>
      <c r="J40" s="288"/>
      <c r="K40" s="288"/>
      <c r="L40" s="291">
        <f t="shared" ref="L40:L43" si="20">M40+N40+O40</f>
        <v>216.7</v>
      </c>
      <c r="M40" s="291">
        <f t="shared" ref="M40:M43" si="21">I40</f>
        <v>197</v>
      </c>
      <c r="N40" s="291"/>
      <c r="O40" s="291">
        <f t="shared" ref="O40:O43" si="22">H40-I40</f>
        <v>19.699999999999989</v>
      </c>
      <c r="P40" s="225" t="s">
        <v>87</v>
      </c>
      <c r="Q40" s="211"/>
      <c r="R40" s="203"/>
    </row>
    <row r="41" spans="1:19" s="227" customFormat="1" ht="50.25" customHeight="1" x14ac:dyDescent="0.25">
      <c r="A41" s="251">
        <v>3</v>
      </c>
      <c r="B41" s="258" t="s">
        <v>348</v>
      </c>
      <c r="C41" s="234" t="s">
        <v>270</v>
      </c>
      <c r="D41" s="222" t="s">
        <v>349</v>
      </c>
      <c r="E41" s="284" t="s">
        <v>382</v>
      </c>
      <c r="F41" s="206" t="s">
        <v>220</v>
      </c>
      <c r="G41" s="218" t="s">
        <v>384</v>
      </c>
      <c r="H41" s="291">
        <f t="shared" si="19"/>
        <v>895.4</v>
      </c>
      <c r="I41" s="291">
        <v>814</v>
      </c>
      <c r="J41" s="288"/>
      <c r="K41" s="288"/>
      <c r="L41" s="291">
        <f t="shared" si="20"/>
        <v>691.4</v>
      </c>
      <c r="M41" s="294">
        <f>I41-204</f>
        <v>610</v>
      </c>
      <c r="N41" s="291"/>
      <c r="O41" s="291">
        <f t="shared" si="22"/>
        <v>81.399999999999977</v>
      </c>
      <c r="P41" s="225" t="s">
        <v>87</v>
      </c>
      <c r="Q41" s="211"/>
      <c r="R41" s="203"/>
      <c r="S41" s="301">
        <v>-204</v>
      </c>
    </row>
    <row r="42" spans="1:19" s="227" customFormat="1" ht="49.5" customHeight="1" x14ac:dyDescent="0.25">
      <c r="A42" s="251">
        <v>4</v>
      </c>
      <c r="B42" s="221" t="s">
        <v>350</v>
      </c>
      <c r="C42" s="234" t="s">
        <v>270</v>
      </c>
      <c r="D42" s="222" t="s">
        <v>351</v>
      </c>
      <c r="E42" s="240" t="s">
        <v>385</v>
      </c>
      <c r="F42" s="206" t="s">
        <v>220</v>
      </c>
      <c r="G42" s="218" t="s">
        <v>380</v>
      </c>
      <c r="H42" s="291">
        <v>193.29</v>
      </c>
      <c r="I42" s="291">
        <v>100</v>
      </c>
      <c r="J42" s="288"/>
      <c r="K42" s="288"/>
      <c r="L42" s="291">
        <f t="shared" si="20"/>
        <v>193.29</v>
      </c>
      <c r="M42" s="291">
        <f t="shared" si="21"/>
        <v>100</v>
      </c>
      <c r="N42" s="291"/>
      <c r="O42" s="291">
        <f t="shared" si="22"/>
        <v>93.289999999999992</v>
      </c>
      <c r="P42" s="225" t="s">
        <v>87</v>
      </c>
      <c r="Q42" s="211"/>
      <c r="R42" s="203"/>
    </row>
    <row r="43" spans="1:19" s="227" customFormat="1" ht="48" customHeight="1" x14ac:dyDescent="0.25">
      <c r="A43" s="251">
        <v>5</v>
      </c>
      <c r="B43" s="221" t="s">
        <v>352</v>
      </c>
      <c r="C43" s="234" t="s">
        <v>270</v>
      </c>
      <c r="D43" s="222" t="s">
        <v>130</v>
      </c>
      <c r="E43" s="240" t="s">
        <v>385</v>
      </c>
      <c r="F43" s="206" t="s">
        <v>220</v>
      </c>
      <c r="G43" s="218" t="s">
        <v>380</v>
      </c>
      <c r="H43" s="291">
        <v>193.87</v>
      </c>
      <c r="I43" s="291">
        <v>100</v>
      </c>
      <c r="J43" s="288"/>
      <c r="K43" s="288"/>
      <c r="L43" s="291">
        <f t="shared" si="20"/>
        <v>193.87</v>
      </c>
      <c r="M43" s="291">
        <f t="shared" si="21"/>
        <v>100</v>
      </c>
      <c r="N43" s="291"/>
      <c r="O43" s="291">
        <f t="shared" si="22"/>
        <v>93.87</v>
      </c>
      <c r="P43" s="225" t="s">
        <v>87</v>
      </c>
      <c r="Q43" s="211"/>
      <c r="R43" s="203"/>
    </row>
    <row r="44" spans="1:19" s="216" customFormat="1" ht="23.25" customHeight="1" x14ac:dyDescent="0.25">
      <c r="A44" s="204" t="s">
        <v>272</v>
      </c>
      <c r="B44" s="213" t="s">
        <v>55</v>
      </c>
      <c r="C44" s="214"/>
      <c r="D44" s="214"/>
      <c r="E44" s="214"/>
      <c r="F44" s="214"/>
      <c r="G44" s="214"/>
      <c r="H44" s="286">
        <f t="shared" ref="H44:L44" si="23">SUM(H45:H46)</f>
        <v>3416.6750000000002</v>
      </c>
      <c r="I44" s="286">
        <f t="shared" si="23"/>
        <v>1911</v>
      </c>
      <c r="J44" s="286">
        <f t="shared" si="23"/>
        <v>0</v>
      </c>
      <c r="K44" s="286">
        <f t="shared" si="23"/>
        <v>0</v>
      </c>
      <c r="L44" s="286">
        <f t="shared" si="23"/>
        <v>2652.6750000000002</v>
      </c>
      <c r="M44" s="286">
        <f>SUM(M45:M46)</f>
        <v>1147</v>
      </c>
      <c r="N44" s="286">
        <f t="shared" ref="N44:O44" si="24">SUM(N45:N46)</f>
        <v>1505.6750000000002</v>
      </c>
      <c r="O44" s="286">
        <f t="shared" si="24"/>
        <v>0</v>
      </c>
      <c r="P44" s="210"/>
      <c r="Q44" s="208"/>
      <c r="R44" s="298">
        <f>1147-M44</f>
        <v>0</v>
      </c>
    </row>
    <row r="45" spans="1:19" s="227" customFormat="1" ht="48.75" customHeight="1" x14ac:dyDescent="0.25">
      <c r="A45" s="206">
        <v>1</v>
      </c>
      <c r="B45" s="217" t="s">
        <v>353</v>
      </c>
      <c r="C45" s="218" t="s">
        <v>219</v>
      </c>
      <c r="D45" s="218" t="s">
        <v>354</v>
      </c>
      <c r="E45" s="218"/>
      <c r="F45" s="206" t="s">
        <v>220</v>
      </c>
      <c r="G45" s="218" t="s">
        <v>359</v>
      </c>
      <c r="H45" s="288">
        <v>725.29499999999996</v>
      </c>
      <c r="I45" s="288">
        <v>200</v>
      </c>
      <c r="J45" s="288"/>
      <c r="K45" s="288"/>
      <c r="L45" s="291">
        <f>M45+N45+O45</f>
        <v>725.29499999999996</v>
      </c>
      <c r="M45" s="289">
        <v>200</v>
      </c>
      <c r="N45" s="303">
        <f>H45-I45</f>
        <v>525.29499999999996</v>
      </c>
      <c r="O45" s="288"/>
      <c r="P45" s="219"/>
      <c r="Q45" s="238" t="s">
        <v>236</v>
      </c>
    </row>
    <row r="46" spans="1:19" s="261" customFormat="1" ht="63.75" customHeight="1" x14ac:dyDescent="0.25">
      <c r="A46" s="307" t="s">
        <v>355</v>
      </c>
      <c r="B46" s="308" t="s">
        <v>419</v>
      </c>
      <c r="C46" s="309" t="s">
        <v>98</v>
      </c>
      <c r="D46" s="310" t="s">
        <v>356</v>
      </c>
      <c r="E46" s="310"/>
      <c r="F46" s="311" t="s">
        <v>220</v>
      </c>
      <c r="G46" s="316" t="s">
        <v>359</v>
      </c>
      <c r="H46" s="312">
        <v>2691.38</v>
      </c>
      <c r="I46" s="312">
        <f>3939-427-451-1350</f>
        <v>1711</v>
      </c>
      <c r="J46" s="313"/>
      <c r="K46" s="313"/>
      <c r="L46" s="312">
        <f>M46+N46+O46</f>
        <v>1927.38</v>
      </c>
      <c r="M46" s="314">
        <v>947</v>
      </c>
      <c r="N46" s="312">
        <f>H46-I46</f>
        <v>980.38000000000011</v>
      </c>
      <c r="O46" s="312"/>
      <c r="P46" s="315"/>
      <c r="Q46" s="327" t="s">
        <v>236</v>
      </c>
    </row>
    <row r="47" spans="1:19" s="261" customFormat="1" ht="21" customHeight="1" x14ac:dyDescent="0.25">
      <c r="A47" s="260"/>
      <c r="C47" s="262"/>
      <c r="D47" s="262"/>
      <c r="F47" s="262"/>
      <c r="P47" s="262"/>
      <c r="Q47" s="262"/>
      <c r="R47" s="259"/>
    </row>
    <row r="48" spans="1:19" s="261" customFormat="1" ht="21.75" customHeight="1" x14ac:dyDescent="0.25">
      <c r="A48" s="260"/>
      <c r="C48" s="262"/>
      <c r="D48" s="262"/>
      <c r="F48" s="262"/>
      <c r="P48" s="262"/>
      <c r="Q48" s="262"/>
      <c r="R48" s="259"/>
    </row>
    <row r="49" spans="1:18" s="261" customFormat="1" ht="15.75" x14ac:dyDescent="0.25">
      <c r="A49" s="260"/>
      <c r="C49" s="262"/>
      <c r="D49" s="262"/>
      <c r="F49" s="262"/>
      <c r="P49" s="262"/>
      <c r="Q49" s="262"/>
      <c r="R49" s="259"/>
    </row>
    <row r="50" spans="1:18" s="261" customFormat="1" ht="15.75" x14ac:dyDescent="0.25">
      <c r="A50" s="260"/>
      <c r="C50" s="262"/>
      <c r="D50" s="262"/>
      <c r="F50" s="262"/>
      <c r="P50" s="262"/>
      <c r="Q50" s="262"/>
      <c r="R50" s="259"/>
    </row>
    <row r="51" spans="1:18" s="261" customFormat="1" ht="15.75" x14ac:dyDescent="0.25">
      <c r="A51" s="260"/>
      <c r="C51" s="262"/>
      <c r="D51" s="262"/>
      <c r="F51" s="262"/>
      <c r="P51" s="262"/>
      <c r="Q51" s="262"/>
      <c r="R51" s="259"/>
    </row>
    <row r="52" spans="1:18" s="261" customFormat="1" ht="15.75" x14ac:dyDescent="0.25">
      <c r="A52" s="260"/>
      <c r="C52" s="262"/>
      <c r="D52" s="262"/>
      <c r="F52" s="262"/>
      <c r="P52" s="262"/>
      <c r="Q52" s="262"/>
      <c r="R52" s="259"/>
    </row>
    <row r="53" spans="1:18" s="261" customFormat="1" ht="15.75" x14ac:dyDescent="0.25">
      <c r="A53" s="260"/>
      <c r="C53" s="262"/>
      <c r="D53" s="262"/>
      <c r="F53" s="262"/>
      <c r="P53" s="262"/>
      <c r="Q53" s="262"/>
      <c r="R53" s="259"/>
    </row>
    <row r="54" spans="1:18" s="261" customFormat="1" ht="15.75" x14ac:dyDescent="0.25">
      <c r="A54" s="260"/>
      <c r="C54" s="262"/>
      <c r="D54" s="262"/>
      <c r="F54" s="262"/>
      <c r="P54" s="262"/>
      <c r="Q54" s="262"/>
      <c r="R54" s="259"/>
    </row>
    <row r="55" spans="1:18" s="261" customFormat="1" ht="15.75" x14ac:dyDescent="0.25">
      <c r="A55" s="260"/>
      <c r="C55" s="262"/>
      <c r="D55" s="262"/>
      <c r="F55" s="262"/>
      <c r="P55" s="262"/>
      <c r="Q55" s="262"/>
      <c r="R55" s="259"/>
    </row>
    <row r="56" spans="1:18" s="261" customFormat="1" ht="15.75" x14ac:dyDescent="0.25">
      <c r="A56" s="260"/>
      <c r="C56" s="262"/>
      <c r="D56" s="262"/>
      <c r="F56" s="262"/>
      <c r="P56" s="262"/>
      <c r="Q56" s="262"/>
      <c r="R56" s="259"/>
    </row>
    <row r="57" spans="1:18" s="261" customFormat="1" ht="15.75" x14ac:dyDescent="0.25">
      <c r="A57" s="260"/>
      <c r="C57" s="262"/>
      <c r="D57" s="262"/>
      <c r="F57" s="262"/>
      <c r="P57" s="262"/>
      <c r="Q57" s="262"/>
      <c r="R57" s="259"/>
    </row>
    <row r="58" spans="1:18" s="261" customFormat="1" ht="15.75" x14ac:dyDescent="0.25">
      <c r="A58" s="260"/>
      <c r="C58" s="262"/>
      <c r="D58" s="262"/>
      <c r="F58" s="262"/>
      <c r="P58" s="262"/>
      <c r="Q58" s="262"/>
      <c r="R58" s="259"/>
    </row>
    <row r="59" spans="1:18" s="261" customFormat="1" ht="15.75" x14ac:dyDescent="0.25">
      <c r="A59" s="260"/>
      <c r="C59" s="262"/>
      <c r="D59" s="262"/>
      <c r="F59" s="262"/>
      <c r="P59" s="262"/>
      <c r="Q59" s="262"/>
      <c r="R59" s="259"/>
    </row>
    <row r="60" spans="1:18" s="261" customFormat="1" ht="15.75" x14ac:dyDescent="0.25">
      <c r="A60" s="260"/>
      <c r="C60" s="262"/>
      <c r="D60" s="262"/>
      <c r="F60" s="262"/>
      <c r="P60" s="262"/>
      <c r="Q60" s="262"/>
      <c r="R60" s="259"/>
    </row>
    <row r="61" spans="1:18" s="261" customFormat="1" ht="15.75" x14ac:dyDescent="0.25">
      <c r="A61" s="260"/>
      <c r="C61" s="262"/>
      <c r="D61" s="262"/>
      <c r="F61" s="262"/>
      <c r="P61" s="262"/>
      <c r="Q61" s="262"/>
      <c r="R61" s="259"/>
    </row>
    <row r="62" spans="1:18" s="261" customFormat="1" ht="15.75" x14ac:dyDescent="0.25">
      <c r="A62" s="260"/>
      <c r="C62" s="262"/>
      <c r="D62" s="262"/>
      <c r="F62" s="262"/>
      <c r="P62" s="262"/>
      <c r="Q62" s="262"/>
      <c r="R62" s="259"/>
    </row>
    <row r="63" spans="1:18" s="261" customFormat="1" ht="15.75" x14ac:dyDescent="0.25">
      <c r="A63" s="260"/>
      <c r="C63" s="262"/>
      <c r="D63" s="262"/>
      <c r="F63" s="262"/>
      <c r="P63" s="262"/>
      <c r="Q63" s="262"/>
      <c r="R63" s="259"/>
    </row>
    <row r="64" spans="1:18" s="261" customFormat="1" ht="15.75" x14ac:dyDescent="0.25">
      <c r="A64" s="260"/>
      <c r="C64" s="262"/>
      <c r="D64" s="262"/>
      <c r="F64" s="262"/>
      <c r="P64" s="262"/>
      <c r="Q64" s="262"/>
      <c r="R64" s="259"/>
    </row>
    <row r="65" spans="1:18" s="261" customFormat="1" ht="15.75" x14ac:dyDescent="0.25">
      <c r="A65" s="260"/>
      <c r="C65" s="262"/>
      <c r="D65" s="262"/>
      <c r="F65" s="262"/>
      <c r="P65" s="262"/>
      <c r="Q65" s="262"/>
      <c r="R65" s="259"/>
    </row>
    <row r="66" spans="1:18" s="261" customFormat="1" ht="15.75" x14ac:dyDescent="0.25">
      <c r="A66" s="260"/>
      <c r="C66" s="262"/>
      <c r="D66" s="262"/>
      <c r="F66" s="262"/>
      <c r="P66" s="262"/>
      <c r="Q66" s="262"/>
      <c r="R66" s="259"/>
    </row>
    <row r="67" spans="1:18" s="261" customFormat="1" ht="15.75" x14ac:dyDescent="0.25">
      <c r="A67" s="260"/>
      <c r="C67" s="262"/>
      <c r="D67" s="262"/>
      <c r="F67" s="262"/>
      <c r="P67" s="262"/>
      <c r="Q67" s="262"/>
      <c r="R67" s="259"/>
    </row>
    <row r="68" spans="1:18" s="261" customFormat="1" ht="15.75" x14ac:dyDescent="0.25">
      <c r="A68" s="260"/>
      <c r="C68" s="262"/>
      <c r="D68" s="262"/>
      <c r="F68" s="262"/>
      <c r="P68" s="262"/>
      <c r="Q68" s="262"/>
      <c r="R68" s="259"/>
    </row>
    <row r="69" spans="1:18" s="261" customFormat="1" ht="15.75" x14ac:dyDescent="0.25">
      <c r="A69" s="260"/>
      <c r="C69" s="262"/>
      <c r="D69" s="262"/>
      <c r="F69" s="262"/>
      <c r="P69" s="262"/>
      <c r="Q69" s="262"/>
      <c r="R69" s="259"/>
    </row>
    <row r="70" spans="1:18" s="261" customFormat="1" ht="15.75" x14ac:dyDescent="0.25">
      <c r="A70" s="260"/>
      <c r="C70" s="262"/>
      <c r="D70" s="262"/>
      <c r="F70" s="262"/>
      <c r="P70" s="262"/>
      <c r="Q70" s="262"/>
      <c r="R70" s="259"/>
    </row>
    <row r="71" spans="1:18" s="261" customFormat="1" ht="15.75" x14ac:dyDescent="0.25">
      <c r="A71" s="260"/>
      <c r="C71" s="262"/>
      <c r="D71" s="262"/>
      <c r="F71" s="262"/>
      <c r="P71" s="262"/>
      <c r="Q71" s="262"/>
      <c r="R71" s="259"/>
    </row>
    <row r="72" spans="1:18" s="261" customFormat="1" ht="15.75" x14ac:dyDescent="0.25">
      <c r="A72" s="260"/>
      <c r="C72" s="262"/>
      <c r="D72" s="262"/>
      <c r="F72" s="262"/>
      <c r="P72" s="262"/>
      <c r="Q72" s="262"/>
      <c r="R72" s="259"/>
    </row>
    <row r="73" spans="1:18" s="261" customFormat="1" ht="15.75" x14ac:dyDescent="0.25">
      <c r="A73" s="260"/>
      <c r="C73" s="262"/>
      <c r="D73" s="262"/>
      <c r="F73" s="262"/>
      <c r="P73" s="262"/>
      <c r="Q73" s="262"/>
      <c r="R73" s="259"/>
    </row>
    <row r="74" spans="1:18" s="261" customFormat="1" ht="15.75" x14ac:dyDescent="0.25">
      <c r="A74" s="260"/>
      <c r="C74" s="262"/>
      <c r="D74" s="262"/>
      <c r="F74" s="262"/>
      <c r="P74" s="262"/>
      <c r="Q74" s="262"/>
      <c r="R74" s="259"/>
    </row>
    <row r="75" spans="1:18" s="261" customFormat="1" ht="15.75" x14ac:dyDescent="0.25">
      <c r="A75" s="260"/>
      <c r="C75" s="262"/>
      <c r="D75" s="262"/>
      <c r="F75" s="262"/>
      <c r="P75" s="262"/>
      <c r="Q75" s="262"/>
      <c r="R75" s="259"/>
    </row>
    <row r="76" spans="1:18" s="261" customFormat="1" ht="15.75" x14ac:dyDescent="0.25">
      <c r="A76" s="260"/>
      <c r="C76" s="262"/>
      <c r="D76" s="262"/>
      <c r="F76" s="262"/>
      <c r="P76" s="262"/>
      <c r="Q76" s="262"/>
      <c r="R76" s="259"/>
    </row>
    <row r="77" spans="1:18" s="261" customFormat="1" ht="15.75" x14ac:dyDescent="0.25">
      <c r="A77" s="260"/>
      <c r="C77" s="262"/>
      <c r="D77" s="262"/>
      <c r="F77" s="262"/>
      <c r="P77" s="262"/>
      <c r="Q77" s="262"/>
      <c r="R77" s="259"/>
    </row>
    <row r="78" spans="1:18" s="261" customFormat="1" ht="15.75" x14ac:dyDescent="0.25">
      <c r="A78" s="260"/>
      <c r="C78" s="262"/>
      <c r="D78" s="262"/>
      <c r="F78" s="262"/>
      <c r="P78" s="262"/>
      <c r="Q78" s="262"/>
      <c r="R78" s="259"/>
    </row>
    <row r="79" spans="1:18" s="261" customFormat="1" ht="15.75" x14ac:dyDescent="0.25">
      <c r="A79" s="260"/>
      <c r="C79" s="262"/>
      <c r="D79" s="262"/>
      <c r="F79" s="262"/>
      <c r="P79" s="262"/>
      <c r="Q79" s="262"/>
      <c r="R79" s="259"/>
    </row>
    <row r="80" spans="1:18" s="261" customFormat="1" ht="15.75" x14ac:dyDescent="0.25">
      <c r="A80" s="260"/>
      <c r="C80" s="262"/>
      <c r="D80" s="262"/>
      <c r="F80" s="262"/>
      <c r="P80" s="262"/>
      <c r="Q80" s="262"/>
      <c r="R80" s="259"/>
    </row>
    <row r="81" spans="1:18" s="261" customFormat="1" ht="15.75" x14ac:dyDescent="0.25">
      <c r="A81" s="260"/>
      <c r="C81" s="262"/>
      <c r="D81" s="262"/>
      <c r="F81" s="262"/>
      <c r="P81" s="262"/>
      <c r="Q81" s="262"/>
      <c r="R81" s="259"/>
    </row>
    <row r="82" spans="1:18" s="261" customFormat="1" ht="15.75" x14ac:dyDescent="0.25">
      <c r="A82" s="260"/>
      <c r="C82" s="262"/>
      <c r="D82" s="262"/>
      <c r="F82" s="262"/>
      <c r="P82" s="262"/>
      <c r="Q82" s="262"/>
      <c r="R82" s="259"/>
    </row>
    <row r="83" spans="1:18" s="261" customFormat="1" ht="15.75" x14ac:dyDescent="0.25">
      <c r="A83" s="260"/>
      <c r="C83" s="262"/>
      <c r="D83" s="262"/>
      <c r="F83" s="262"/>
      <c r="P83" s="262"/>
      <c r="Q83" s="262"/>
      <c r="R83" s="259"/>
    </row>
    <row r="84" spans="1:18" s="261" customFormat="1" ht="15.75" x14ac:dyDescent="0.25">
      <c r="A84" s="260"/>
      <c r="C84" s="262"/>
      <c r="D84" s="262"/>
      <c r="F84" s="262"/>
      <c r="P84" s="262"/>
      <c r="Q84" s="262"/>
      <c r="R84" s="259"/>
    </row>
    <row r="85" spans="1:18" s="261" customFormat="1" ht="15.75" x14ac:dyDescent="0.25">
      <c r="A85" s="260"/>
      <c r="C85" s="262"/>
      <c r="D85" s="262"/>
      <c r="F85" s="262"/>
      <c r="P85" s="262"/>
      <c r="Q85" s="262"/>
      <c r="R85" s="259"/>
    </row>
    <row r="86" spans="1:18" s="261" customFormat="1" ht="15.75" x14ac:dyDescent="0.25">
      <c r="A86" s="260"/>
      <c r="C86" s="262"/>
      <c r="D86" s="262"/>
      <c r="F86" s="262"/>
      <c r="P86" s="262"/>
      <c r="Q86" s="262"/>
      <c r="R86" s="259"/>
    </row>
    <row r="87" spans="1:18" s="261" customFormat="1" ht="15.75" x14ac:dyDescent="0.25">
      <c r="A87" s="260"/>
      <c r="C87" s="262"/>
      <c r="D87" s="262"/>
      <c r="F87" s="262"/>
      <c r="P87" s="262"/>
      <c r="Q87" s="262"/>
      <c r="R87" s="259"/>
    </row>
    <row r="88" spans="1:18" s="261" customFormat="1" ht="15.75" x14ac:dyDescent="0.25">
      <c r="A88" s="260"/>
      <c r="C88" s="262"/>
      <c r="D88" s="262"/>
      <c r="F88" s="262"/>
      <c r="P88" s="262"/>
      <c r="Q88" s="262"/>
      <c r="R88" s="259"/>
    </row>
    <row r="89" spans="1:18" s="261" customFormat="1" ht="15.75" x14ac:dyDescent="0.25">
      <c r="A89" s="260"/>
      <c r="C89" s="262"/>
      <c r="D89" s="262"/>
      <c r="F89" s="262"/>
      <c r="P89" s="262"/>
      <c r="Q89" s="262"/>
      <c r="R89" s="259"/>
    </row>
    <row r="90" spans="1:18" x14ac:dyDescent="0.25">
      <c r="B90" s="264"/>
      <c r="C90" s="265"/>
      <c r="D90" s="265"/>
      <c r="E90" s="264"/>
      <c r="F90" s="265"/>
      <c r="G90" s="264"/>
      <c r="H90" s="264"/>
      <c r="I90" s="264"/>
      <c r="J90" s="264"/>
      <c r="K90" s="264"/>
      <c r="L90" s="264"/>
      <c r="M90" s="264"/>
      <c r="N90" s="264"/>
      <c r="O90" s="264"/>
    </row>
    <row r="91" spans="1:18" x14ac:dyDescent="0.25">
      <c r="B91" s="264"/>
      <c r="C91" s="265"/>
      <c r="D91" s="265"/>
      <c r="E91" s="264"/>
      <c r="F91" s="265"/>
      <c r="G91" s="264"/>
      <c r="H91" s="264"/>
      <c r="I91" s="264"/>
      <c r="J91" s="264"/>
      <c r="K91" s="264"/>
      <c r="L91" s="264"/>
      <c r="M91" s="264"/>
      <c r="N91" s="264"/>
      <c r="O91" s="264"/>
    </row>
    <row r="92" spans="1:18" x14ac:dyDescent="0.25">
      <c r="B92" s="264"/>
      <c r="C92" s="265"/>
      <c r="D92" s="265"/>
      <c r="E92" s="264"/>
      <c r="F92" s="265"/>
      <c r="G92" s="264"/>
      <c r="H92" s="264"/>
      <c r="I92" s="264"/>
      <c r="J92" s="264"/>
      <c r="K92" s="264"/>
      <c r="L92" s="264"/>
      <c r="M92" s="264"/>
      <c r="N92" s="264"/>
      <c r="O92" s="264"/>
    </row>
    <row r="93" spans="1:18" x14ac:dyDescent="0.25">
      <c r="B93" s="264"/>
      <c r="C93" s="265"/>
      <c r="D93" s="265"/>
      <c r="E93" s="264"/>
      <c r="F93" s="265"/>
      <c r="G93" s="264"/>
      <c r="H93" s="264"/>
      <c r="I93" s="264"/>
      <c r="J93" s="264"/>
      <c r="K93" s="264"/>
      <c r="L93" s="264"/>
      <c r="M93" s="264"/>
      <c r="N93" s="264"/>
      <c r="O93" s="264"/>
    </row>
    <row r="94" spans="1:18" x14ac:dyDescent="0.25">
      <c r="B94" s="264"/>
      <c r="C94" s="265"/>
      <c r="D94" s="265"/>
      <c r="E94" s="264"/>
      <c r="F94" s="265"/>
      <c r="G94" s="264"/>
      <c r="H94" s="264"/>
      <c r="I94" s="264"/>
      <c r="J94" s="264"/>
      <c r="K94" s="264"/>
      <c r="L94" s="264"/>
      <c r="M94" s="264"/>
      <c r="N94" s="264"/>
      <c r="O94" s="264"/>
    </row>
    <row r="95" spans="1:18" x14ac:dyDescent="0.25">
      <c r="B95" s="264"/>
      <c r="C95" s="265"/>
      <c r="D95" s="265"/>
      <c r="E95" s="264"/>
      <c r="F95" s="265"/>
      <c r="G95" s="264"/>
      <c r="H95" s="264"/>
      <c r="I95" s="264"/>
      <c r="J95" s="264"/>
      <c r="K95" s="264"/>
      <c r="L95" s="264"/>
      <c r="M95" s="264"/>
      <c r="N95" s="264"/>
      <c r="O95" s="264"/>
    </row>
    <row r="96" spans="1:18" x14ac:dyDescent="0.25">
      <c r="B96" s="264"/>
      <c r="C96" s="265"/>
      <c r="D96" s="265"/>
      <c r="E96" s="264"/>
      <c r="F96" s="265"/>
      <c r="G96" s="264"/>
      <c r="H96" s="264"/>
      <c r="I96" s="264"/>
      <c r="J96" s="264"/>
      <c r="K96" s="264"/>
      <c r="L96" s="264"/>
      <c r="M96" s="264"/>
      <c r="N96" s="264"/>
      <c r="O96" s="264"/>
    </row>
    <row r="97" spans="1:25" x14ac:dyDescent="0.25">
      <c r="B97" s="264"/>
      <c r="C97" s="265"/>
      <c r="D97" s="265"/>
      <c r="E97" s="264"/>
      <c r="F97" s="265"/>
      <c r="G97" s="264"/>
      <c r="H97" s="264"/>
      <c r="I97" s="264"/>
      <c r="J97" s="264"/>
      <c r="K97" s="264"/>
      <c r="L97" s="264"/>
      <c r="M97" s="264"/>
      <c r="N97" s="264"/>
      <c r="O97" s="264"/>
    </row>
    <row r="98" spans="1:25" x14ac:dyDescent="0.25">
      <c r="B98" s="264"/>
      <c r="C98" s="265"/>
      <c r="D98" s="265"/>
      <c r="E98" s="264"/>
      <c r="F98" s="265"/>
      <c r="G98" s="264"/>
      <c r="H98" s="264"/>
      <c r="I98" s="264"/>
      <c r="J98" s="264"/>
      <c r="K98" s="264"/>
      <c r="L98" s="264"/>
      <c r="M98" s="264"/>
      <c r="N98" s="264"/>
      <c r="O98" s="264"/>
    </row>
    <row r="99" spans="1:25" x14ac:dyDescent="0.25">
      <c r="B99" s="264"/>
      <c r="C99" s="265"/>
      <c r="D99" s="265"/>
      <c r="E99" s="264"/>
      <c r="F99" s="265"/>
      <c r="G99" s="264"/>
      <c r="H99" s="264"/>
      <c r="I99" s="264"/>
      <c r="J99" s="264"/>
      <c r="K99" s="264"/>
      <c r="L99" s="264"/>
      <c r="M99" s="264"/>
      <c r="N99" s="264"/>
      <c r="O99" s="264"/>
    </row>
    <row r="100" spans="1:25" s="265" customFormat="1" x14ac:dyDescent="0.25">
      <c r="A100" s="263"/>
      <c r="B100" s="264"/>
      <c r="E100" s="264"/>
      <c r="G100" s="264"/>
      <c r="H100" s="264"/>
      <c r="I100" s="264"/>
      <c r="J100" s="264"/>
      <c r="K100" s="264"/>
      <c r="L100" s="264"/>
      <c r="M100" s="264"/>
      <c r="N100" s="264"/>
      <c r="O100" s="264"/>
      <c r="R100" s="276"/>
      <c r="S100" s="264"/>
      <c r="T100" s="264"/>
      <c r="U100" s="264"/>
      <c r="V100" s="264"/>
      <c r="W100" s="264"/>
      <c r="X100" s="264"/>
      <c r="Y100" s="264"/>
    </row>
    <row r="101" spans="1:25" s="265" customFormat="1" x14ac:dyDescent="0.25">
      <c r="A101" s="263"/>
      <c r="B101" s="264"/>
      <c r="E101" s="264"/>
      <c r="G101" s="264"/>
      <c r="H101" s="264"/>
      <c r="I101" s="264"/>
      <c r="J101" s="264"/>
      <c r="K101" s="264"/>
      <c r="L101" s="264"/>
      <c r="M101" s="264"/>
      <c r="N101" s="264"/>
      <c r="O101" s="264"/>
      <c r="R101" s="276"/>
      <c r="S101" s="264"/>
      <c r="T101" s="264"/>
      <c r="U101" s="264"/>
      <c r="V101" s="264"/>
      <c r="W101" s="264"/>
      <c r="X101" s="264"/>
      <c r="Y101" s="264"/>
    </row>
    <row r="102" spans="1:25" s="265" customFormat="1" x14ac:dyDescent="0.25">
      <c r="A102" s="263"/>
      <c r="B102" s="264"/>
      <c r="E102" s="264"/>
      <c r="G102" s="264"/>
      <c r="H102" s="264"/>
      <c r="I102" s="264"/>
      <c r="J102" s="264"/>
      <c r="K102" s="264"/>
      <c r="L102" s="264"/>
      <c r="M102" s="264"/>
      <c r="N102" s="264"/>
      <c r="O102" s="264"/>
      <c r="R102" s="276"/>
      <c r="S102" s="264"/>
      <c r="T102" s="264"/>
      <c r="U102" s="264"/>
      <c r="V102" s="264"/>
      <c r="W102" s="264"/>
      <c r="X102" s="264"/>
      <c r="Y102" s="264"/>
    </row>
    <row r="103" spans="1:25" s="265" customFormat="1" x14ac:dyDescent="0.25">
      <c r="A103" s="263"/>
      <c r="B103" s="264"/>
      <c r="E103" s="264"/>
      <c r="G103" s="264"/>
      <c r="H103" s="264"/>
      <c r="I103" s="264"/>
      <c r="J103" s="264"/>
      <c r="K103" s="264"/>
      <c r="L103" s="264"/>
      <c r="M103" s="264"/>
      <c r="N103" s="264"/>
      <c r="O103" s="264"/>
      <c r="R103" s="276"/>
      <c r="S103" s="264"/>
      <c r="T103" s="264"/>
      <c r="U103" s="264"/>
      <c r="V103" s="264"/>
      <c r="W103" s="264"/>
      <c r="X103" s="264"/>
      <c r="Y103" s="264"/>
    </row>
    <row r="104" spans="1:25" s="265" customFormat="1" x14ac:dyDescent="0.25">
      <c r="A104" s="263"/>
      <c r="B104" s="264"/>
      <c r="E104" s="264"/>
      <c r="G104" s="264"/>
      <c r="H104" s="264"/>
      <c r="I104" s="264"/>
      <c r="J104" s="264"/>
      <c r="K104" s="264"/>
      <c r="L104" s="264"/>
      <c r="M104" s="264"/>
      <c r="N104" s="264"/>
      <c r="O104" s="264"/>
      <c r="R104" s="276"/>
      <c r="S104" s="264"/>
      <c r="T104" s="264"/>
      <c r="U104" s="264"/>
      <c r="V104" s="264"/>
      <c r="W104" s="264"/>
      <c r="X104" s="264"/>
      <c r="Y104" s="264"/>
    </row>
    <row r="105" spans="1:25" s="265" customFormat="1" x14ac:dyDescent="0.25">
      <c r="A105" s="263"/>
      <c r="B105" s="264"/>
      <c r="E105" s="264"/>
      <c r="G105" s="264"/>
      <c r="H105" s="264"/>
      <c r="I105" s="264"/>
      <c r="J105" s="264"/>
      <c r="K105" s="264"/>
      <c r="L105" s="264"/>
      <c r="M105" s="264"/>
      <c r="N105" s="264"/>
      <c r="O105" s="264"/>
      <c r="R105" s="276"/>
      <c r="S105" s="264"/>
      <c r="T105" s="264"/>
      <c r="U105" s="264"/>
      <c r="V105" s="264"/>
      <c r="W105" s="264"/>
      <c r="X105" s="264"/>
      <c r="Y105" s="264"/>
    </row>
    <row r="106" spans="1:25" s="265" customFormat="1" x14ac:dyDescent="0.25">
      <c r="A106" s="263"/>
      <c r="B106" s="264"/>
      <c r="E106" s="264"/>
      <c r="G106" s="264"/>
      <c r="H106" s="264"/>
      <c r="I106" s="264"/>
      <c r="J106" s="264"/>
      <c r="K106" s="264"/>
      <c r="L106" s="264"/>
      <c r="M106" s="264"/>
      <c r="N106" s="264"/>
      <c r="O106" s="264"/>
      <c r="R106" s="276"/>
      <c r="S106" s="264"/>
      <c r="T106" s="264"/>
      <c r="U106" s="264"/>
      <c r="V106" s="264"/>
      <c r="W106" s="264"/>
      <c r="X106" s="264"/>
      <c r="Y106" s="264"/>
    </row>
    <row r="107" spans="1:25" s="265" customFormat="1" x14ac:dyDescent="0.25">
      <c r="A107" s="263"/>
      <c r="B107" s="264"/>
      <c r="E107" s="264"/>
      <c r="G107" s="264"/>
      <c r="H107" s="264"/>
      <c r="I107" s="264"/>
      <c r="J107" s="264"/>
      <c r="K107" s="264"/>
      <c r="L107" s="264"/>
      <c r="M107" s="264"/>
      <c r="N107" s="264"/>
      <c r="O107" s="264"/>
      <c r="R107" s="276"/>
      <c r="S107" s="264"/>
      <c r="T107" s="264"/>
      <c r="U107" s="264"/>
      <c r="V107" s="264"/>
      <c r="W107" s="264"/>
      <c r="X107" s="264"/>
      <c r="Y107" s="264"/>
    </row>
    <row r="108" spans="1:25" s="265" customFormat="1" x14ac:dyDescent="0.25">
      <c r="A108" s="263"/>
      <c r="B108" s="264"/>
      <c r="E108" s="264"/>
      <c r="G108" s="264"/>
      <c r="H108" s="264"/>
      <c r="I108" s="264"/>
      <c r="J108" s="264"/>
      <c r="K108" s="264"/>
      <c r="L108" s="264"/>
      <c r="M108" s="264"/>
      <c r="N108" s="264"/>
      <c r="O108" s="264"/>
      <c r="R108" s="276"/>
      <c r="S108" s="264"/>
      <c r="T108" s="264"/>
      <c r="U108" s="264"/>
      <c r="V108" s="264"/>
      <c r="W108" s="264"/>
      <c r="X108" s="264"/>
      <c r="Y108" s="264"/>
    </row>
    <row r="109" spans="1:25" s="265" customFormat="1" x14ac:dyDescent="0.25">
      <c r="A109" s="263"/>
      <c r="B109" s="264"/>
      <c r="E109" s="264"/>
      <c r="G109" s="264"/>
      <c r="H109" s="264"/>
      <c r="I109" s="264"/>
      <c r="J109" s="264"/>
      <c r="K109" s="264"/>
      <c r="L109" s="264"/>
      <c r="M109" s="264"/>
      <c r="N109" s="264"/>
      <c r="O109" s="264"/>
      <c r="R109" s="276"/>
      <c r="S109" s="264"/>
      <c r="T109" s="264"/>
      <c r="U109" s="264"/>
      <c r="V109" s="264"/>
      <c r="W109" s="264"/>
      <c r="X109" s="264"/>
      <c r="Y109" s="264"/>
    </row>
    <row r="110" spans="1:25" s="265" customFormat="1" x14ac:dyDescent="0.25">
      <c r="A110" s="263"/>
      <c r="B110" s="264"/>
      <c r="E110" s="264"/>
      <c r="G110" s="264"/>
      <c r="H110" s="264"/>
      <c r="I110" s="264"/>
      <c r="J110" s="264"/>
      <c r="K110" s="264"/>
      <c r="L110" s="264"/>
      <c r="M110" s="264"/>
      <c r="N110" s="264"/>
      <c r="O110" s="264"/>
      <c r="R110" s="276"/>
      <c r="S110" s="264"/>
      <c r="T110" s="264"/>
      <c r="U110" s="264"/>
      <c r="V110" s="264"/>
      <c r="W110" s="264"/>
      <c r="X110" s="264"/>
      <c r="Y110" s="264"/>
    </row>
    <row r="111" spans="1:25" s="265" customFormat="1" x14ac:dyDescent="0.25">
      <c r="A111" s="263"/>
      <c r="B111" s="264"/>
      <c r="E111" s="264"/>
      <c r="G111" s="264"/>
      <c r="H111" s="264"/>
      <c r="I111" s="264"/>
      <c r="J111" s="264"/>
      <c r="K111" s="264"/>
      <c r="L111" s="264"/>
      <c r="M111" s="264"/>
      <c r="N111" s="264"/>
      <c r="O111" s="264"/>
      <c r="R111" s="276"/>
      <c r="S111" s="264"/>
      <c r="T111" s="264"/>
      <c r="U111" s="264"/>
      <c r="V111" s="264"/>
      <c r="W111" s="264"/>
      <c r="X111" s="264"/>
      <c r="Y111" s="264"/>
    </row>
    <row r="112" spans="1:25" s="265" customFormat="1" x14ac:dyDescent="0.25">
      <c r="A112" s="263"/>
      <c r="B112" s="264"/>
      <c r="E112" s="264"/>
      <c r="G112" s="264"/>
      <c r="H112" s="264"/>
      <c r="I112" s="264"/>
      <c r="J112" s="264"/>
      <c r="K112" s="264"/>
      <c r="L112" s="264"/>
      <c r="M112" s="264"/>
      <c r="N112" s="264"/>
      <c r="O112" s="264"/>
      <c r="R112" s="276"/>
      <c r="S112" s="264"/>
      <c r="T112" s="264"/>
      <c r="U112" s="264"/>
      <c r="V112" s="264"/>
      <c r="W112" s="264"/>
      <c r="X112" s="264"/>
      <c r="Y112" s="264"/>
    </row>
    <row r="113" spans="1:25" s="265" customFormat="1" x14ac:dyDescent="0.25">
      <c r="A113" s="263"/>
      <c r="B113" s="264"/>
      <c r="E113" s="264"/>
      <c r="G113" s="264"/>
      <c r="H113" s="264"/>
      <c r="I113" s="264"/>
      <c r="J113" s="264"/>
      <c r="K113" s="264"/>
      <c r="L113" s="264"/>
      <c r="M113" s="264"/>
      <c r="N113" s="264"/>
      <c r="O113" s="264"/>
      <c r="R113" s="276"/>
      <c r="S113" s="264"/>
      <c r="T113" s="264"/>
      <c r="U113" s="264"/>
      <c r="V113" s="264"/>
      <c r="W113" s="264"/>
      <c r="X113" s="264"/>
      <c r="Y113" s="264"/>
    </row>
    <row r="114" spans="1:25" s="265" customFormat="1" x14ac:dyDescent="0.25">
      <c r="A114" s="263"/>
      <c r="B114" s="264"/>
      <c r="E114" s="264"/>
      <c r="G114" s="264"/>
      <c r="H114" s="264"/>
      <c r="I114" s="264"/>
      <c r="J114" s="264"/>
      <c r="K114" s="264"/>
      <c r="L114" s="264"/>
      <c r="M114" s="264"/>
      <c r="N114" s="264"/>
      <c r="O114" s="264"/>
      <c r="R114" s="276"/>
      <c r="S114" s="264"/>
      <c r="T114" s="264"/>
      <c r="U114" s="264"/>
      <c r="V114" s="264"/>
      <c r="W114" s="264"/>
      <c r="X114" s="264"/>
      <c r="Y114" s="264"/>
    </row>
    <row r="115" spans="1:25" s="265" customFormat="1" x14ac:dyDescent="0.25">
      <c r="A115" s="263"/>
      <c r="B115" s="264"/>
      <c r="E115" s="264"/>
      <c r="G115" s="264"/>
      <c r="H115" s="264"/>
      <c r="I115" s="264"/>
      <c r="J115" s="264"/>
      <c r="K115" s="264"/>
      <c r="L115" s="264"/>
      <c r="M115" s="264"/>
      <c r="N115" s="264"/>
      <c r="O115" s="264"/>
      <c r="R115" s="276"/>
      <c r="S115" s="264"/>
      <c r="T115" s="264"/>
      <c r="U115" s="264"/>
      <c r="V115" s="264"/>
      <c r="W115" s="264"/>
      <c r="X115" s="264"/>
      <c r="Y115" s="264"/>
    </row>
    <row r="116" spans="1:25" s="265" customFormat="1" x14ac:dyDescent="0.25">
      <c r="A116" s="263"/>
      <c r="B116" s="264"/>
      <c r="E116" s="264"/>
      <c r="G116" s="264"/>
      <c r="H116" s="264"/>
      <c r="I116" s="264"/>
      <c r="J116" s="264"/>
      <c r="K116" s="264"/>
      <c r="L116" s="264"/>
      <c r="M116" s="264"/>
      <c r="N116" s="264"/>
      <c r="O116" s="264"/>
      <c r="R116" s="276"/>
      <c r="S116" s="264"/>
      <c r="T116" s="264"/>
      <c r="U116" s="264"/>
      <c r="V116" s="264"/>
      <c r="W116" s="264"/>
      <c r="X116" s="264"/>
      <c r="Y116" s="264"/>
    </row>
    <row r="117" spans="1:25" s="265" customFormat="1" x14ac:dyDescent="0.25">
      <c r="A117" s="263"/>
      <c r="B117" s="264"/>
      <c r="E117" s="264"/>
      <c r="G117" s="264"/>
      <c r="H117" s="264"/>
      <c r="I117" s="264"/>
      <c r="J117" s="264"/>
      <c r="K117" s="264"/>
      <c r="L117" s="264"/>
      <c r="M117" s="264"/>
      <c r="N117" s="264"/>
      <c r="O117" s="264"/>
      <c r="R117" s="276"/>
      <c r="S117" s="264"/>
      <c r="T117" s="264"/>
      <c r="U117" s="264"/>
      <c r="V117" s="264"/>
      <c r="W117" s="264"/>
      <c r="X117" s="264"/>
      <c r="Y117" s="264"/>
    </row>
    <row r="118" spans="1:25" s="265" customFormat="1" x14ac:dyDescent="0.25">
      <c r="A118" s="263"/>
      <c r="B118" s="264"/>
      <c r="E118" s="264"/>
      <c r="G118" s="264"/>
      <c r="H118" s="264"/>
      <c r="I118" s="264"/>
      <c r="J118" s="264"/>
      <c r="K118" s="264"/>
      <c r="L118" s="264"/>
      <c r="M118" s="264"/>
      <c r="N118" s="264"/>
      <c r="O118" s="264"/>
      <c r="R118" s="276"/>
      <c r="S118" s="264"/>
      <c r="T118" s="264"/>
      <c r="U118" s="264"/>
      <c r="V118" s="264"/>
      <c r="W118" s="264"/>
      <c r="X118" s="264"/>
      <c r="Y118" s="264"/>
    </row>
    <row r="119" spans="1:25" s="265" customFormat="1" x14ac:dyDescent="0.25">
      <c r="A119" s="263"/>
      <c r="B119" s="264"/>
      <c r="E119" s="264"/>
      <c r="G119" s="264"/>
      <c r="H119" s="264"/>
      <c r="I119" s="264"/>
      <c r="J119" s="264"/>
      <c r="K119" s="264"/>
      <c r="L119" s="264"/>
      <c r="M119" s="264"/>
      <c r="N119" s="264"/>
      <c r="O119" s="264"/>
      <c r="R119" s="276"/>
      <c r="S119" s="264"/>
      <c r="T119" s="264"/>
      <c r="U119" s="264"/>
      <c r="V119" s="264"/>
      <c r="W119" s="264"/>
      <c r="X119" s="264"/>
      <c r="Y119" s="264"/>
    </row>
    <row r="120" spans="1:25" s="265" customFormat="1" x14ac:dyDescent="0.25">
      <c r="A120" s="263"/>
      <c r="B120" s="264"/>
      <c r="E120" s="264"/>
      <c r="G120" s="264"/>
      <c r="H120" s="264"/>
      <c r="I120" s="264"/>
      <c r="J120" s="264"/>
      <c r="K120" s="264"/>
      <c r="L120" s="264"/>
      <c r="M120" s="264"/>
      <c r="N120" s="264"/>
      <c r="O120" s="264"/>
      <c r="R120" s="276"/>
      <c r="S120" s="264"/>
      <c r="T120" s="264"/>
      <c r="U120" s="264"/>
      <c r="V120" s="264"/>
      <c r="W120" s="264"/>
      <c r="X120" s="264"/>
      <c r="Y120" s="264"/>
    </row>
    <row r="121" spans="1:25" s="265" customFormat="1" x14ac:dyDescent="0.25">
      <c r="A121" s="263"/>
      <c r="B121" s="264"/>
      <c r="E121" s="264"/>
      <c r="G121" s="264"/>
      <c r="H121" s="264"/>
      <c r="I121" s="264"/>
      <c r="J121" s="264"/>
      <c r="K121" s="264"/>
      <c r="L121" s="264"/>
      <c r="M121" s="264"/>
      <c r="N121" s="264"/>
      <c r="O121" s="264"/>
      <c r="R121" s="276"/>
      <c r="S121" s="264"/>
      <c r="T121" s="264"/>
      <c r="U121" s="264"/>
      <c r="V121" s="264"/>
      <c r="W121" s="264"/>
      <c r="X121" s="264"/>
      <c r="Y121" s="264"/>
    </row>
    <row r="122" spans="1:25" s="265" customFormat="1" x14ac:dyDescent="0.25">
      <c r="A122" s="263"/>
      <c r="B122" s="264"/>
      <c r="E122" s="264"/>
      <c r="G122" s="264"/>
      <c r="H122" s="264"/>
      <c r="I122" s="264"/>
      <c r="J122" s="264"/>
      <c r="K122" s="264"/>
      <c r="L122" s="264"/>
      <c r="M122" s="264"/>
      <c r="N122" s="264"/>
      <c r="O122" s="264"/>
      <c r="R122" s="276"/>
      <c r="S122" s="264"/>
      <c r="T122" s="264"/>
      <c r="U122" s="264"/>
      <c r="V122" s="264"/>
      <c r="W122" s="264"/>
      <c r="X122" s="264"/>
      <c r="Y122" s="264"/>
    </row>
    <row r="123" spans="1:25" s="265" customFormat="1" x14ac:dyDescent="0.25">
      <c r="A123" s="263"/>
      <c r="B123" s="264"/>
      <c r="E123" s="264"/>
      <c r="G123" s="264"/>
      <c r="H123" s="264"/>
      <c r="I123" s="264"/>
      <c r="J123" s="264"/>
      <c r="K123" s="264"/>
      <c r="L123" s="264"/>
      <c r="M123" s="264"/>
      <c r="N123" s="264"/>
      <c r="O123" s="264"/>
      <c r="R123" s="276"/>
      <c r="S123" s="264"/>
      <c r="T123" s="264"/>
      <c r="U123" s="264"/>
      <c r="V123" s="264"/>
      <c r="W123" s="264"/>
      <c r="X123" s="264"/>
      <c r="Y123" s="264"/>
    </row>
    <row r="124" spans="1:25" s="265" customFormat="1" x14ac:dyDescent="0.25">
      <c r="A124" s="263"/>
      <c r="B124" s="264"/>
      <c r="E124" s="264"/>
      <c r="G124" s="264"/>
      <c r="H124" s="264"/>
      <c r="I124" s="264"/>
      <c r="J124" s="264"/>
      <c r="K124" s="264"/>
      <c r="L124" s="264"/>
      <c r="M124" s="264"/>
      <c r="N124" s="264"/>
      <c r="O124" s="264"/>
      <c r="R124" s="276"/>
      <c r="S124" s="264"/>
      <c r="T124" s="264"/>
      <c r="U124" s="264"/>
      <c r="V124" s="264"/>
      <c r="W124" s="264"/>
      <c r="X124" s="264"/>
      <c r="Y124" s="264"/>
    </row>
    <row r="125" spans="1:25" s="265" customFormat="1" x14ac:dyDescent="0.25">
      <c r="A125" s="263"/>
      <c r="B125" s="264"/>
      <c r="E125" s="264"/>
      <c r="G125" s="264"/>
      <c r="H125" s="264"/>
      <c r="I125" s="264"/>
      <c r="J125" s="264"/>
      <c r="K125" s="264"/>
      <c r="L125" s="264"/>
      <c r="M125" s="264"/>
      <c r="N125" s="264"/>
      <c r="O125" s="264"/>
      <c r="R125" s="276"/>
      <c r="S125" s="264"/>
      <c r="T125" s="264"/>
      <c r="U125" s="264"/>
      <c r="V125" s="264"/>
      <c r="W125" s="264"/>
      <c r="X125" s="264"/>
      <c r="Y125" s="264"/>
    </row>
    <row r="126" spans="1:25" s="265" customFormat="1" x14ac:dyDescent="0.25">
      <c r="A126" s="263"/>
      <c r="B126" s="264"/>
      <c r="E126" s="264"/>
      <c r="G126" s="264"/>
      <c r="H126" s="264"/>
      <c r="I126" s="264"/>
      <c r="J126" s="264"/>
      <c r="K126" s="264"/>
      <c r="L126" s="264"/>
      <c r="M126" s="264"/>
      <c r="N126" s="264"/>
      <c r="O126" s="264"/>
      <c r="R126" s="276"/>
      <c r="S126" s="264"/>
      <c r="T126" s="264"/>
      <c r="U126" s="264"/>
      <c r="V126" s="264"/>
      <c r="W126" s="264"/>
      <c r="X126" s="264"/>
      <c r="Y126" s="264"/>
    </row>
    <row r="127" spans="1:25" s="265" customFormat="1" x14ac:dyDescent="0.25">
      <c r="A127" s="263"/>
      <c r="B127" s="264"/>
      <c r="E127" s="264"/>
      <c r="G127" s="264"/>
      <c r="H127" s="264"/>
      <c r="I127" s="264"/>
      <c r="J127" s="264"/>
      <c r="K127" s="264"/>
      <c r="L127" s="264"/>
      <c r="M127" s="264"/>
      <c r="N127" s="264"/>
      <c r="O127" s="264"/>
      <c r="R127" s="276"/>
      <c r="S127" s="264"/>
      <c r="T127" s="264"/>
      <c r="U127" s="264"/>
      <c r="V127" s="264"/>
      <c r="W127" s="264"/>
      <c r="X127" s="264"/>
      <c r="Y127" s="264"/>
    </row>
    <row r="128" spans="1:25" s="265" customFormat="1" x14ac:dyDescent="0.25">
      <c r="A128" s="263"/>
      <c r="B128" s="264"/>
      <c r="E128" s="264"/>
      <c r="G128" s="264"/>
      <c r="H128" s="264"/>
      <c r="I128" s="264"/>
      <c r="J128" s="264"/>
      <c r="K128" s="264"/>
      <c r="L128" s="264"/>
      <c r="M128" s="264"/>
      <c r="N128" s="264"/>
      <c r="O128" s="264"/>
      <c r="R128" s="276"/>
      <c r="S128" s="264"/>
      <c r="T128" s="264"/>
      <c r="U128" s="264"/>
      <c r="V128" s="264"/>
      <c r="W128" s="264"/>
      <c r="X128" s="264"/>
      <c r="Y128" s="264"/>
    </row>
    <row r="129" spans="1:25" s="265" customFormat="1" x14ac:dyDescent="0.25">
      <c r="A129" s="263"/>
      <c r="B129" s="264"/>
      <c r="E129" s="264"/>
      <c r="G129" s="264"/>
      <c r="H129" s="264"/>
      <c r="I129" s="264"/>
      <c r="J129" s="264"/>
      <c r="K129" s="264"/>
      <c r="L129" s="264"/>
      <c r="M129" s="264"/>
      <c r="N129" s="264"/>
      <c r="O129" s="264"/>
      <c r="R129" s="276"/>
      <c r="S129" s="264"/>
      <c r="T129" s="264"/>
      <c r="U129" s="264"/>
      <c r="V129" s="264"/>
      <c r="W129" s="264"/>
      <c r="X129" s="264"/>
      <c r="Y129" s="264"/>
    </row>
    <row r="130" spans="1:25" s="265" customFormat="1" x14ac:dyDescent="0.25">
      <c r="A130" s="263"/>
      <c r="B130" s="264"/>
      <c r="E130" s="264"/>
      <c r="G130" s="264"/>
      <c r="H130" s="264"/>
      <c r="I130" s="264"/>
      <c r="J130" s="264"/>
      <c r="K130" s="264"/>
      <c r="L130" s="264"/>
      <c r="M130" s="264"/>
      <c r="N130" s="264"/>
      <c r="O130" s="264"/>
      <c r="R130" s="276"/>
      <c r="S130" s="264"/>
      <c r="T130" s="264"/>
      <c r="U130" s="264"/>
      <c r="V130" s="264"/>
      <c r="W130" s="264"/>
      <c r="X130" s="264"/>
      <c r="Y130" s="264"/>
    </row>
    <row r="131" spans="1:25" s="265" customFormat="1" x14ac:dyDescent="0.25">
      <c r="A131" s="263"/>
      <c r="B131" s="264"/>
      <c r="E131" s="264"/>
      <c r="G131" s="264"/>
      <c r="H131" s="264"/>
      <c r="I131" s="264"/>
      <c r="J131" s="264"/>
      <c r="K131" s="264"/>
      <c r="L131" s="264"/>
      <c r="M131" s="264"/>
      <c r="N131" s="264"/>
      <c r="O131" s="264"/>
      <c r="R131" s="276"/>
      <c r="S131" s="264"/>
      <c r="T131" s="264"/>
      <c r="U131" s="264"/>
      <c r="V131" s="264"/>
      <c r="W131" s="264"/>
      <c r="X131" s="264"/>
      <c r="Y131" s="264"/>
    </row>
    <row r="132" spans="1:25" s="265" customFormat="1" x14ac:dyDescent="0.25">
      <c r="A132" s="263"/>
      <c r="B132" s="264"/>
      <c r="E132" s="264"/>
      <c r="G132" s="264"/>
      <c r="H132" s="264"/>
      <c r="I132" s="264"/>
      <c r="J132" s="264"/>
      <c r="K132" s="264"/>
      <c r="L132" s="264"/>
      <c r="M132" s="264"/>
      <c r="N132" s="264"/>
      <c r="O132" s="264"/>
      <c r="R132" s="276"/>
      <c r="S132" s="264"/>
      <c r="T132" s="264"/>
      <c r="U132" s="264"/>
      <c r="V132" s="264"/>
      <c r="W132" s="264"/>
      <c r="X132" s="264"/>
      <c r="Y132" s="264"/>
    </row>
    <row r="133" spans="1:25" s="265" customFormat="1" x14ac:dyDescent="0.25">
      <c r="A133" s="263"/>
      <c r="B133" s="264"/>
      <c r="E133" s="264"/>
      <c r="G133" s="264"/>
      <c r="H133" s="264"/>
      <c r="I133" s="264"/>
      <c r="J133" s="264"/>
      <c r="K133" s="264"/>
      <c r="L133" s="264"/>
      <c r="M133" s="264"/>
      <c r="N133" s="264"/>
      <c r="O133" s="264"/>
      <c r="R133" s="276"/>
      <c r="S133" s="264"/>
      <c r="T133" s="264"/>
      <c r="U133" s="264"/>
      <c r="V133" s="264"/>
      <c r="W133" s="264"/>
      <c r="X133" s="264"/>
      <c r="Y133" s="264"/>
    </row>
    <row r="134" spans="1:25" s="265" customFormat="1" x14ac:dyDescent="0.25">
      <c r="A134" s="263"/>
      <c r="B134" s="264"/>
      <c r="E134" s="264"/>
      <c r="G134" s="264"/>
      <c r="H134" s="264"/>
      <c r="I134" s="264"/>
      <c r="J134" s="264"/>
      <c r="K134" s="264"/>
      <c r="L134" s="264"/>
      <c r="M134" s="264"/>
      <c r="N134" s="264"/>
      <c r="O134" s="264"/>
      <c r="R134" s="276"/>
      <c r="S134" s="264"/>
      <c r="T134" s="264"/>
      <c r="U134" s="264"/>
      <c r="V134" s="264"/>
      <c r="W134" s="264"/>
      <c r="X134" s="264"/>
      <c r="Y134" s="264"/>
    </row>
    <row r="135" spans="1:25" s="265" customFormat="1" x14ac:dyDescent="0.25">
      <c r="A135" s="263"/>
      <c r="B135" s="264"/>
      <c r="E135" s="264"/>
      <c r="G135" s="264"/>
      <c r="H135" s="264"/>
      <c r="I135" s="264"/>
      <c r="J135" s="264"/>
      <c r="K135" s="264"/>
      <c r="L135" s="264"/>
      <c r="M135" s="264"/>
      <c r="N135" s="264"/>
      <c r="O135" s="264"/>
      <c r="R135" s="276"/>
      <c r="S135" s="264"/>
      <c r="T135" s="264"/>
      <c r="U135" s="264"/>
      <c r="V135" s="264"/>
      <c r="W135" s="264"/>
      <c r="X135" s="264"/>
      <c r="Y135" s="264"/>
    </row>
    <row r="136" spans="1:25" s="265" customFormat="1" x14ac:dyDescent="0.25">
      <c r="A136" s="263"/>
      <c r="B136" s="264"/>
      <c r="E136" s="264"/>
      <c r="G136" s="264"/>
      <c r="H136" s="264"/>
      <c r="I136" s="264"/>
      <c r="J136" s="264"/>
      <c r="K136" s="264"/>
      <c r="L136" s="264"/>
      <c r="M136" s="264"/>
      <c r="N136" s="264"/>
      <c r="O136" s="264"/>
      <c r="R136" s="276"/>
      <c r="S136" s="264"/>
      <c r="T136" s="264"/>
      <c r="U136" s="264"/>
      <c r="V136" s="264"/>
      <c r="W136" s="264"/>
      <c r="X136" s="264"/>
      <c r="Y136" s="264"/>
    </row>
    <row r="137" spans="1:25" s="265" customFormat="1" x14ac:dyDescent="0.25">
      <c r="A137" s="263"/>
      <c r="B137" s="264"/>
      <c r="E137" s="264"/>
      <c r="G137" s="264"/>
      <c r="H137" s="264"/>
      <c r="I137" s="264"/>
      <c r="J137" s="264"/>
      <c r="K137" s="264"/>
      <c r="L137" s="264"/>
      <c r="M137" s="264"/>
      <c r="N137" s="264"/>
      <c r="O137" s="264"/>
      <c r="R137" s="276"/>
      <c r="S137" s="264"/>
      <c r="T137" s="264"/>
      <c r="U137" s="264"/>
      <c r="V137" s="264"/>
      <c r="W137" s="264"/>
      <c r="X137" s="264"/>
      <c r="Y137" s="264"/>
    </row>
    <row r="138" spans="1:25" s="265" customFormat="1" x14ac:dyDescent="0.25">
      <c r="A138" s="263"/>
      <c r="B138" s="264"/>
      <c r="E138" s="264"/>
      <c r="G138" s="264"/>
      <c r="H138" s="264"/>
      <c r="I138" s="264"/>
      <c r="J138" s="264"/>
      <c r="K138" s="264"/>
      <c r="L138" s="264"/>
      <c r="M138" s="264"/>
      <c r="N138" s="264"/>
      <c r="O138" s="264"/>
      <c r="R138" s="276"/>
      <c r="S138" s="264"/>
      <c r="T138" s="264"/>
      <c r="U138" s="264"/>
      <c r="V138" s="264"/>
      <c r="W138" s="264"/>
      <c r="X138" s="264"/>
      <c r="Y138" s="264"/>
    </row>
    <row r="139" spans="1:25" s="265" customFormat="1" x14ac:dyDescent="0.25">
      <c r="A139" s="263"/>
      <c r="B139" s="264"/>
      <c r="E139" s="264"/>
      <c r="G139" s="264"/>
      <c r="H139" s="264"/>
      <c r="I139" s="264"/>
      <c r="J139" s="264"/>
      <c r="K139" s="264"/>
      <c r="L139" s="264"/>
      <c r="M139" s="264"/>
      <c r="N139" s="264"/>
      <c r="O139" s="264"/>
      <c r="R139" s="276"/>
      <c r="S139" s="264"/>
      <c r="T139" s="264"/>
      <c r="U139" s="264"/>
      <c r="V139" s="264"/>
      <c r="W139" s="264"/>
      <c r="X139" s="264"/>
      <c r="Y139" s="264"/>
    </row>
    <row r="140" spans="1:25" s="265" customFormat="1" x14ac:dyDescent="0.25">
      <c r="A140" s="263"/>
      <c r="B140" s="264"/>
      <c r="E140" s="264"/>
      <c r="G140" s="264"/>
      <c r="H140" s="264"/>
      <c r="I140" s="264"/>
      <c r="J140" s="264"/>
      <c r="K140" s="264"/>
      <c r="L140" s="264"/>
      <c r="M140" s="264"/>
      <c r="N140" s="264"/>
      <c r="O140" s="264"/>
      <c r="R140" s="276"/>
      <c r="S140" s="264"/>
      <c r="T140" s="264"/>
      <c r="U140" s="264"/>
      <c r="V140" s="264"/>
      <c r="W140" s="264"/>
      <c r="X140" s="264"/>
      <c r="Y140" s="264"/>
    </row>
    <row r="141" spans="1:25" s="265" customFormat="1" x14ac:dyDescent="0.25">
      <c r="A141" s="263"/>
      <c r="B141" s="264"/>
      <c r="E141" s="264"/>
      <c r="G141" s="264"/>
      <c r="H141" s="264"/>
      <c r="I141" s="264"/>
      <c r="J141" s="264"/>
      <c r="K141" s="264"/>
      <c r="L141" s="264"/>
      <c r="M141" s="264"/>
      <c r="N141" s="264"/>
      <c r="O141" s="264"/>
      <c r="R141" s="276"/>
      <c r="S141" s="264"/>
      <c r="T141" s="264"/>
      <c r="U141" s="264"/>
      <c r="V141" s="264"/>
      <c r="W141" s="264"/>
      <c r="X141" s="264"/>
      <c r="Y141" s="264"/>
    </row>
    <row r="142" spans="1:25" s="265" customFormat="1" x14ac:dyDescent="0.25">
      <c r="A142" s="263"/>
      <c r="B142" s="264"/>
      <c r="E142" s="264"/>
      <c r="G142" s="264"/>
      <c r="H142" s="264"/>
      <c r="I142" s="264"/>
      <c r="J142" s="264"/>
      <c r="K142" s="264"/>
      <c r="L142" s="264"/>
      <c r="M142" s="264"/>
      <c r="N142" s="264"/>
      <c r="O142" s="264"/>
      <c r="R142" s="276"/>
      <c r="S142" s="264"/>
      <c r="T142" s="264"/>
      <c r="U142" s="264"/>
      <c r="V142" s="264"/>
      <c r="W142" s="264"/>
      <c r="X142" s="264"/>
      <c r="Y142" s="264"/>
    </row>
    <row r="143" spans="1:25" s="265" customFormat="1" x14ac:dyDescent="0.25">
      <c r="A143" s="263"/>
      <c r="B143" s="264"/>
      <c r="E143" s="264"/>
      <c r="G143" s="264"/>
      <c r="H143" s="264"/>
      <c r="I143" s="264"/>
      <c r="J143" s="264"/>
      <c r="K143" s="264"/>
      <c r="L143" s="264"/>
      <c r="M143" s="264"/>
      <c r="N143" s="264"/>
      <c r="O143" s="264"/>
      <c r="R143" s="276"/>
      <c r="S143" s="264"/>
      <c r="T143" s="264"/>
      <c r="U143" s="264"/>
      <c r="V143" s="264"/>
      <c r="W143" s="264"/>
      <c r="X143" s="264"/>
      <c r="Y143" s="264"/>
    </row>
    <row r="144" spans="1:25" s="265" customFormat="1" x14ac:dyDescent="0.25">
      <c r="A144" s="263"/>
      <c r="B144" s="264"/>
      <c r="E144" s="264"/>
      <c r="G144" s="264"/>
      <c r="H144" s="264"/>
      <c r="I144" s="264"/>
      <c r="J144" s="264"/>
      <c r="K144" s="264"/>
      <c r="L144" s="264"/>
      <c r="M144" s="264"/>
      <c r="N144" s="264"/>
      <c r="O144" s="264"/>
      <c r="R144" s="276"/>
      <c r="S144" s="264"/>
      <c r="T144" s="264"/>
      <c r="U144" s="264"/>
      <c r="V144" s="264"/>
      <c r="W144" s="264"/>
      <c r="X144" s="264"/>
      <c r="Y144" s="264"/>
    </row>
    <row r="145" spans="1:25" s="265" customFormat="1" x14ac:dyDescent="0.25">
      <c r="A145" s="263"/>
      <c r="B145" s="264"/>
      <c r="E145" s="264"/>
      <c r="G145" s="264"/>
      <c r="H145" s="264"/>
      <c r="I145" s="264"/>
      <c r="J145" s="264"/>
      <c r="K145" s="264"/>
      <c r="L145" s="264"/>
      <c r="M145" s="264"/>
      <c r="N145" s="264"/>
      <c r="O145" s="264"/>
      <c r="R145" s="276"/>
      <c r="S145" s="264"/>
      <c r="T145" s="264"/>
      <c r="U145" s="264"/>
      <c r="V145" s="264"/>
      <c r="W145" s="264"/>
      <c r="X145" s="264"/>
      <c r="Y145" s="264"/>
    </row>
    <row r="146" spans="1:25" s="265" customFormat="1" x14ac:dyDescent="0.25">
      <c r="A146" s="263"/>
      <c r="B146" s="264"/>
      <c r="E146" s="264"/>
      <c r="G146" s="264"/>
      <c r="H146" s="264"/>
      <c r="I146" s="264"/>
      <c r="J146" s="264"/>
      <c r="K146" s="264"/>
      <c r="L146" s="264"/>
      <c r="M146" s="264"/>
      <c r="N146" s="264"/>
      <c r="O146" s="264"/>
      <c r="R146" s="276"/>
      <c r="S146" s="264"/>
      <c r="T146" s="264"/>
      <c r="U146" s="264"/>
      <c r="V146" s="264"/>
      <c r="W146" s="264"/>
      <c r="X146" s="264"/>
      <c r="Y146" s="264"/>
    </row>
    <row r="147" spans="1:25" s="265" customFormat="1" x14ac:dyDescent="0.25">
      <c r="A147" s="263"/>
      <c r="B147" s="264"/>
      <c r="E147" s="264"/>
      <c r="G147" s="264"/>
      <c r="H147" s="264"/>
      <c r="I147" s="264"/>
      <c r="J147" s="264"/>
      <c r="K147" s="264"/>
      <c r="L147" s="264"/>
      <c r="M147" s="264"/>
      <c r="N147" s="264"/>
      <c r="O147" s="264"/>
      <c r="R147" s="276"/>
      <c r="S147" s="264"/>
      <c r="T147" s="264"/>
      <c r="U147" s="264"/>
      <c r="V147" s="264"/>
      <c r="W147" s="264"/>
      <c r="X147" s="264"/>
      <c r="Y147" s="264"/>
    </row>
    <row r="148" spans="1:25" s="265" customFormat="1" x14ac:dyDescent="0.25">
      <c r="A148" s="263"/>
      <c r="B148" s="264"/>
      <c r="E148" s="264"/>
      <c r="G148" s="264"/>
      <c r="H148" s="264"/>
      <c r="I148" s="264"/>
      <c r="J148" s="264"/>
      <c r="K148" s="264"/>
      <c r="L148" s="264"/>
      <c r="M148" s="264"/>
      <c r="N148" s="264"/>
      <c r="O148" s="264"/>
      <c r="R148" s="276"/>
      <c r="S148" s="264"/>
      <c r="T148" s="264"/>
      <c r="U148" s="264"/>
      <c r="V148" s="264"/>
      <c r="W148" s="264"/>
      <c r="X148" s="264"/>
      <c r="Y148" s="264"/>
    </row>
    <row r="149" spans="1:25" s="265" customFormat="1" x14ac:dyDescent="0.25">
      <c r="A149" s="263"/>
      <c r="B149" s="264"/>
      <c r="E149" s="264"/>
      <c r="G149" s="264"/>
      <c r="H149" s="264"/>
      <c r="I149" s="264"/>
      <c r="J149" s="264"/>
      <c r="K149" s="264"/>
      <c r="L149" s="264"/>
      <c r="M149" s="264"/>
      <c r="N149" s="264"/>
      <c r="O149" s="264"/>
      <c r="R149" s="276"/>
      <c r="S149" s="264"/>
      <c r="T149" s="264"/>
      <c r="U149" s="264"/>
      <c r="V149" s="264"/>
      <c r="W149" s="264"/>
      <c r="X149" s="264"/>
      <c r="Y149" s="264"/>
    </row>
    <row r="150" spans="1:25" s="265" customFormat="1" x14ac:dyDescent="0.25">
      <c r="A150" s="263"/>
      <c r="B150" s="264"/>
      <c r="E150" s="264"/>
      <c r="G150" s="264"/>
      <c r="H150" s="264"/>
      <c r="I150" s="264"/>
      <c r="J150" s="264"/>
      <c r="K150" s="264"/>
      <c r="L150" s="264"/>
      <c r="M150" s="264"/>
      <c r="N150" s="264"/>
      <c r="O150" s="264"/>
      <c r="R150" s="276"/>
      <c r="S150" s="264"/>
      <c r="T150" s="264"/>
      <c r="U150" s="264"/>
      <c r="V150" s="264"/>
      <c r="W150" s="264"/>
      <c r="X150" s="264"/>
      <c r="Y150" s="264"/>
    </row>
    <row r="151" spans="1:25" s="265" customFormat="1" x14ac:dyDescent="0.25">
      <c r="A151" s="263"/>
      <c r="B151" s="264"/>
      <c r="E151" s="264"/>
      <c r="G151" s="264"/>
      <c r="H151" s="264"/>
      <c r="I151" s="264"/>
      <c r="J151" s="264"/>
      <c r="K151" s="264"/>
      <c r="L151" s="264"/>
      <c r="M151" s="264"/>
      <c r="N151" s="264"/>
      <c r="O151" s="264"/>
      <c r="R151" s="276"/>
      <c r="S151" s="264"/>
      <c r="T151" s="264"/>
      <c r="U151" s="264"/>
      <c r="V151" s="264"/>
      <c r="W151" s="264"/>
      <c r="X151" s="264"/>
      <c r="Y151" s="264"/>
    </row>
    <row r="152" spans="1:25" s="265" customFormat="1" x14ac:dyDescent="0.25">
      <c r="A152" s="263"/>
      <c r="B152" s="264"/>
      <c r="E152" s="264"/>
      <c r="G152" s="264"/>
      <c r="H152" s="264"/>
      <c r="I152" s="264"/>
      <c r="J152" s="264"/>
      <c r="K152" s="264"/>
      <c r="L152" s="264"/>
      <c r="M152" s="264"/>
      <c r="N152" s="264"/>
      <c r="O152" s="264"/>
      <c r="R152" s="276"/>
      <c r="S152" s="264"/>
      <c r="T152" s="264"/>
      <c r="U152" s="264"/>
      <c r="V152" s="264"/>
      <c r="W152" s="264"/>
      <c r="X152" s="264"/>
      <c r="Y152" s="264"/>
    </row>
    <row r="153" spans="1:25" s="265" customFormat="1" x14ac:dyDescent="0.25">
      <c r="A153" s="263"/>
      <c r="B153" s="264"/>
      <c r="E153" s="264"/>
      <c r="G153" s="264"/>
      <c r="H153" s="264"/>
      <c r="I153" s="264"/>
      <c r="J153" s="264"/>
      <c r="K153" s="264"/>
      <c r="L153" s="264"/>
      <c r="M153" s="264"/>
      <c r="N153" s="264"/>
      <c r="O153" s="264"/>
      <c r="R153" s="276"/>
      <c r="S153" s="264"/>
      <c r="T153" s="264"/>
      <c r="U153" s="264"/>
      <c r="V153" s="264"/>
      <c r="W153" s="264"/>
      <c r="X153" s="264"/>
      <c r="Y153" s="264"/>
    </row>
    <row r="154" spans="1:25" s="265" customFormat="1" x14ac:dyDescent="0.25">
      <c r="A154" s="263"/>
      <c r="B154" s="264"/>
      <c r="E154" s="264"/>
      <c r="G154" s="264"/>
      <c r="H154" s="264"/>
      <c r="I154" s="264"/>
      <c r="J154" s="264"/>
      <c r="K154" s="264"/>
      <c r="L154" s="264"/>
      <c r="M154" s="264"/>
      <c r="N154" s="264"/>
      <c r="O154" s="264"/>
      <c r="R154" s="276"/>
      <c r="S154" s="264"/>
      <c r="T154" s="264"/>
      <c r="U154" s="264"/>
      <c r="V154" s="264"/>
      <c r="W154" s="264"/>
      <c r="X154" s="264"/>
      <c r="Y154" s="264"/>
    </row>
    <row r="155" spans="1:25" s="265" customFormat="1" x14ac:dyDescent="0.25">
      <c r="A155" s="263"/>
      <c r="B155" s="264"/>
      <c r="E155" s="264"/>
      <c r="G155" s="264"/>
      <c r="H155" s="264"/>
      <c r="I155" s="264"/>
      <c r="J155" s="264"/>
      <c r="K155" s="264"/>
      <c r="L155" s="264"/>
      <c r="M155" s="264"/>
      <c r="N155" s="264"/>
      <c r="O155" s="264"/>
      <c r="R155" s="276"/>
      <c r="S155" s="264"/>
      <c r="T155" s="264"/>
      <c r="U155" s="264"/>
      <c r="V155" s="264"/>
      <c r="W155" s="264"/>
      <c r="X155" s="264"/>
      <c r="Y155" s="264"/>
    </row>
    <row r="156" spans="1:25" s="265" customFormat="1" x14ac:dyDescent="0.25">
      <c r="A156" s="263"/>
      <c r="B156" s="264"/>
      <c r="E156" s="264"/>
      <c r="G156" s="264"/>
      <c r="H156" s="264"/>
      <c r="I156" s="264"/>
      <c r="J156" s="264"/>
      <c r="K156" s="264"/>
      <c r="L156" s="264"/>
      <c r="M156" s="264"/>
      <c r="N156" s="264"/>
      <c r="O156" s="264"/>
      <c r="R156" s="276"/>
      <c r="S156" s="264"/>
      <c r="T156" s="264"/>
      <c r="U156" s="264"/>
      <c r="V156" s="264"/>
      <c r="W156" s="264"/>
      <c r="X156" s="264"/>
      <c r="Y156" s="264"/>
    </row>
    <row r="157" spans="1:25" s="265" customFormat="1" x14ac:dyDescent="0.25">
      <c r="A157" s="263"/>
      <c r="B157" s="264"/>
      <c r="E157" s="264"/>
      <c r="G157" s="264"/>
      <c r="H157" s="264"/>
      <c r="I157" s="264"/>
      <c r="J157" s="264"/>
      <c r="K157" s="264"/>
      <c r="L157" s="264"/>
      <c r="M157" s="264"/>
      <c r="N157" s="264"/>
      <c r="O157" s="264"/>
      <c r="R157" s="276"/>
      <c r="S157" s="264"/>
      <c r="T157" s="264"/>
      <c r="U157" s="264"/>
      <c r="V157" s="264"/>
      <c r="W157" s="264"/>
      <c r="X157" s="264"/>
      <c r="Y157" s="264"/>
    </row>
    <row r="158" spans="1:25" s="265" customFormat="1" x14ac:dyDescent="0.25">
      <c r="A158" s="263"/>
      <c r="B158" s="264"/>
      <c r="E158" s="264"/>
      <c r="G158" s="264"/>
      <c r="H158" s="264"/>
      <c r="I158" s="264"/>
      <c r="J158" s="264"/>
      <c r="K158" s="264"/>
      <c r="L158" s="264"/>
      <c r="M158" s="264"/>
      <c r="N158" s="264"/>
      <c r="O158" s="264"/>
      <c r="R158" s="276"/>
      <c r="S158" s="264"/>
      <c r="T158" s="264"/>
      <c r="U158" s="264"/>
      <c r="V158" s="264"/>
      <c r="W158" s="264"/>
      <c r="X158" s="264"/>
      <c r="Y158" s="264"/>
    </row>
    <row r="159" spans="1:25" s="265" customFormat="1" x14ac:dyDescent="0.25">
      <c r="A159" s="263"/>
      <c r="B159" s="264"/>
      <c r="E159" s="264"/>
      <c r="G159" s="264"/>
      <c r="H159" s="264"/>
      <c r="I159" s="264"/>
      <c r="J159" s="264"/>
      <c r="K159" s="264"/>
      <c r="L159" s="264"/>
      <c r="M159" s="264"/>
      <c r="N159" s="264"/>
      <c r="O159" s="264"/>
      <c r="R159" s="276"/>
      <c r="S159" s="264"/>
      <c r="T159" s="264"/>
      <c r="U159" s="264"/>
      <c r="V159" s="264"/>
      <c r="W159" s="264"/>
      <c r="X159" s="264"/>
      <c r="Y159" s="264"/>
    </row>
    <row r="160" spans="1:25" s="265" customFormat="1" x14ac:dyDescent="0.25">
      <c r="A160" s="263"/>
      <c r="B160" s="264"/>
      <c r="E160" s="264"/>
      <c r="G160" s="264"/>
      <c r="H160" s="264"/>
      <c r="I160" s="264"/>
      <c r="J160" s="264"/>
      <c r="K160" s="264"/>
      <c r="L160" s="264"/>
      <c r="M160" s="264"/>
      <c r="N160" s="264"/>
      <c r="O160" s="264"/>
      <c r="R160" s="276"/>
      <c r="S160" s="264"/>
      <c r="T160" s="264"/>
      <c r="U160" s="264"/>
      <c r="V160" s="264"/>
      <c r="W160" s="264"/>
      <c r="X160" s="264"/>
      <c r="Y160" s="264"/>
    </row>
    <row r="161" spans="1:25" s="265" customFormat="1" x14ac:dyDescent="0.25">
      <c r="A161" s="263"/>
      <c r="B161" s="264"/>
      <c r="E161" s="264"/>
      <c r="G161" s="264"/>
      <c r="H161" s="264"/>
      <c r="I161" s="264"/>
      <c r="J161" s="264"/>
      <c r="K161" s="264"/>
      <c r="L161" s="264"/>
      <c r="M161" s="264"/>
      <c r="N161" s="264"/>
      <c r="O161" s="264"/>
      <c r="R161" s="276"/>
      <c r="S161" s="264"/>
      <c r="T161" s="264"/>
      <c r="U161" s="264"/>
      <c r="V161" s="264"/>
      <c r="W161" s="264"/>
      <c r="X161" s="264"/>
      <c r="Y161" s="264"/>
    </row>
    <row r="162" spans="1:25" s="265" customFormat="1" x14ac:dyDescent="0.25">
      <c r="A162" s="263"/>
      <c r="B162" s="264"/>
      <c r="E162" s="264"/>
      <c r="G162" s="264"/>
      <c r="H162" s="264"/>
      <c r="I162" s="264"/>
      <c r="J162" s="264"/>
      <c r="K162" s="264"/>
      <c r="L162" s="264"/>
      <c r="M162" s="264"/>
      <c r="N162" s="264"/>
      <c r="O162" s="264"/>
      <c r="R162" s="276"/>
      <c r="S162" s="264"/>
      <c r="T162" s="264"/>
      <c r="U162" s="264"/>
      <c r="V162" s="264"/>
      <c r="W162" s="264"/>
      <c r="X162" s="264"/>
      <c r="Y162" s="264"/>
    </row>
    <row r="163" spans="1:25" s="265" customFormat="1" x14ac:dyDescent="0.25">
      <c r="A163" s="263"/>
      <c r="B163" s="264"/>
      <c r="E163" s="264"/>
      <c r="G163" s="264"/>
      <c r="H163" s="264"/>
      <c r="I163" s="264"/>
      <c r="J163" s="264"/>
      <c r="K163" s="264"/>
      <c r="L163" s="264"/>
      <c r="M163" s="264"/>
      <c r="N163" s="264"/>
      <c r="O163" s="264"/>
      <c r="R163" s="276"/>
      <c r="S163" s="264"/>
      <c r="T163" s="264"/>
      <c r="U163" s="264"/>
      <c r="V163" s="264"/>
      <c r="W163" s="264"/>
      <c r="X163" s="264"/>
      <c r="Y163" s="264"/>
    </row>
    <row r="164" spans="1:25" s="265" customFormat="1" x14ac:dyDescent="0.25">
      <c r="A164" s="263"/>
      <c r="B164" s="264"/>
      <c r="E164" s="264"/>
      <c r="G164" s="264"/>
      <c r="H164" s="264"/>
      <c r="I164" s="264"/>
      <c r="J164" s="264"/>
      <c r="K164" s="264"/>
      <c r="L164" s="264"/>
      <c r="M164" s="264"/>
      <c r="N164" s="264"/>
      <c r="O164" s="264"/>
      <c r="R164" s="276"/>
      <c r="S164" s="264"/>
      <c r="T164" s="264"/>
      <c r="U164" s="264"/>
      <c r="V164" s="264"/>
      <c r="W164" s="264"/>
      <c r="X164" s="264"/>
      <c r="Y164" s="264"/>
    </row>
    <row r="165" spans="1:25" s="265" customFormat="1" x14ac:dyDescent="0.25">
      <c r="A165" s="263"/>
      <c r="B165" s="264"/>
      <c r="E165" s="264"/>
      <c r="G165" s="264"/>
      <c r="H165" s="264"/>
      <c r="I165" s="264"/>
      <c r="J165" s="264"/>
      <c r="K165" s="264"/>
      <c r="L165" s="264"/>
      <c r="M165" s="264"/>
      <c r="N165" s="264"/>
      <c r="O165" s="264"/>
      <c r="R165" s="276"/>
      <c r="S165" s="264"/>
      <c r="T165" s="264"/>
      <c r="U165" s="264"/>
      <c r="V165" s="264"/>
      <c r="W165" s="264"/>
      <c r="X165" s="264"/>
      <c r="Y165" s="264"/>
    </row>
    <row r="166" spans="1:25" s="265" customFormat="1" x14ac:dyDescent="0.25">
      <c r="A166" s="263"/>
      <c r="B166" s="264"/>
      <c r="E166" s="264"/>
      <c r="G166" s="264"/>
      <c r="H166" s="264"/>
      <c r="I166" s="264"/>
      <c r="J166" s="264"/>
      <c r="K166" s="264"/>
      <c r="L166" s="264"/>
      <c r="M166" s="264"/>
      <c r="N166" s="264"/>
      <c r="O166" s="264"/>
      <c r="R166" s="276"/>
      <c r="S166" s="264"/>
      <c r="T166" s="264"/>
      <c r="U166" s="264"/>
      <c r="V166" s="264"/>
      <c r="W166" s="264"/>
      <c r="X166" s="264"/>
      <c r="Y166" s="264"/>
    </row>
    <row r="167" spans="1:25" s="265" customFormat="1" x14ac:dyDescent="0.25">
      <c r="A167" s="263"/>
      <c r="B167" s="264"/>
      <c r="E167" s="264"/>
      <c r="G167" s="264"/>
      <c r="H167" s="264"/>
      <c r="I167" s="264"/>
      <c r="J167" s="264"/>
      <c r="K167" s="264"/>
      <c r="L167" s="264"/>
      <c r="M167" s="264"/>
      <c r="N167" s="264"/>
      <c r="O167" s="264"/>
      <c r="R167" s="276"/>
      <c r="S167" s="264"/>
      <c r="T167" s="264"/>
      <c r="U167" s="264"/>
      <c r="V167" s="264"/>
      <c r="W167" s="264"/>
      <c r="X167" s="264"/>
      <c r="Y167" s="264"/>
    </row>
    <row r="168" spans="1:25" s="265" customFormat="1" x14ac:dyDescent="0.25">
      <c r="A168" s="263"/>
      <c r="B168" s="264"/>
      <c r="E168" s="264"/>
      <c r="G168" s="264"/>
      <c r="H168" s="264"/>
      <c r="I168" s="264"/>
      <c r="J168" s="264"/>
      <c r="K168" s="264"/>
      <c r="L168" s="264"/>
      <c r="M168" s="264"/>
      <c r="N168" s="264"/>
      <c r="O168" s="264"/>
      <c r="R168" s="276"/>
      <c r="S168" s="264"/>
      <c r="T168" s="264"/>
      <c r="U168" s="264"/>
      <c r="V168" s="264"/>
      <c r="W168" s="264"/>
      <c r="X168" s="264"/>
      <c r="Y168" s="264"/>
    </row>
    <row r="169" spans="1:25" s="265" customFormat="1" x14ac:dyDescent="0.25">
      <c r="A169" s="263"/>
      <c r="B169" s="264"/>
      <c r="E169" s="264"/>
      <c r="G169" s="264"/>
      <c r="H169" s="264"/>
      <c r="I169" s="264"/>
      <c r="J169" s="264"/>
      <c r="K169" s="264"/>
      <c r="L169" s="264"/>
      <c r="M169" s="264"/>
      <c r="N169" s="264"/>
      <c r="O169" s="264"/>
      <c r="R169" s="276"/>
      <c r="S169" s="264"/>
      <c r="T169" s="264"/>
      <c r="U169" s="264"/>
      <c r="V169" s="264"/>
      <c r="W169" s="264"/>
      <c r="X169" s="264"/>
      <c r="Y169" s="264"/>
    </row>
    <row r="170" spans="1:25" s="265" customFormat="1" x14ac:dyDescent="0.25">
      <c r="A170" s="263"/>
      <c r="B170" s="264"/>
      <c r="E170" s="264"/>
      <c r="G170" s="264"/>
      <c r="H170" s="264"/>
      <c r="I170" s="264"/>
      <c r="J170" s="264"/>
      <c r="K170" s="264"/>
      <c r="L170" s="264"/>
      <c r="M170" s="264"/>
      <c r="N170" s="264"/>
      <c r="O170" s="264"/>
      <c r="R170" s="276"/>
      <c r="S170" s="264"/>
      <c r="T170" s="264"/>
      <c r="U170" s="264"/>
      <c r="V170" s="264"/>
      <c r="W170" s="264"/>
      <c r="X170" s="264"/>
      <c r="Y170" s="264"/>
    </row>
    <row r="171" spans="1:25" s="265" customFormat="1" x14ac:dyDescent="0.25">
      <c r="A171" s="263"/>
      <c r="B171" s="264"/>
      <c r="E171" s="264"/>
      <c r="G171" s="264"/>
      <c r="H171" s="264"/>
      <c r="I171" s="264"/>
      <c r="J171" s="264"/>
      <c r="K171" s="264"/>
      <c r="L171" s="264"/>
      <c r="M171" s="264"/>
      <c r="N171" s="264"/>
      <c r="O171" s="264"/>
      <c r="R171" s="276"/>
      <c r="S171" s="264"/>
      <c r="T171" s="264"/>
      <c r="U171" s="264"/>
      <c r="V171" s="264"/>
      <c r="W171" s="264"/>
      <c r="X171" s="264"/>
      <c r="Y171" s="264"/>
    </row>
    <row r="172" spans="1:25" s="265" customFormat="1" x14ac:dyDescent="0.25">
      <c r="A172" s="263"/>
      <c r="B172" s="264"/>
      <c r="E172" s="264"/>
      <c r="G172" s="264"/>
      <c r="H172" s="264"/>
      <c r="I172" s="264"/>
      <c r="J172" s="264"/>
      <c r="K172" s="264"/>
      <c r="L172" s="264"/>
      <c r="M172" s="264"/>
      <c r="N172" s="264"/>
      <c r="O172" s="264"/>
      <c r="R172" s="276"/>
      <c r="S172" s="264"/>
      <c r="T172" s="264"/>
      <c r="U172" s="264"/>
      <c r="V172" s="264"/>
      <c r="W172" s="264"/>
      <c r="X172" s="264"/>
      <c r="Y172" s="264"/>
    </row>
    <row r="173" spans="1:25" s="265" customFormat="1" x14ac:dyDescent="0.25">
      <c r="A173" s="263"/>
      <c r="B173" s="264"/>
      <c r="E173" s="264"/>
      <c r="G173" s="264"/>
      <c r="H173" s="264"/>
      <c r="I173" s="264"/>
      <c r="J173" s="264"/>
      <c r="K173" s="264"/>
      <c r="L173" s="264"/>
      <c r="M173" s="264"/>
      <c r="N173" s="264"/>
      <c r="O173" s="264"/>
      <c r="R173" s="276"/>
      <c r="S173" s="264"/>
      <c r="T173" s="264"/>
      <c r="U173" s="264"/>
      <c r="V173" s="264"/>
      <c r="W173" s="264"/>
      <c r="X173" s="264"/>
      <c r="Y173" s="264"/>
    </row>
    <row r="174" spans="1:25" s="265" customFormat="1" x14ac:dyDescent="0.25">
      <c r="A174" s="263"/>
      <c r="B174" s="264"/>
      <c r="E174" s="264"/>
      <c r="G174" s="264"/>
      <c r="H174" s="264"/>
      <c r="I174" s="264"/>
      <c r="J174" s="264"/>
      <c r="K174" s="264"/>
      <c r="L174" s="264"/>
      <c r="M174" s="264"/>
      <c r="N174" s="264"/>
      <c r="O174" s="264"/>
      <c r="R174" s="276"/>
      <c r="S174" s="264"/>
      <c r="T174" s="264"/>
      <c r="U174" s="264"/>
      <c r="V174" s="264"/>
      <c r="W174" s="264"/>
      <c r="X174" s="264"/>
      <c r="Y174" s="264"/>
    </row>
    <row r="175" spans="1:25" s="265" customFormat="1" x14ac:dyDescent="0.25">
      <c r="A175" s="263"/>
      <c r="B175" s="264"/>
      <c r="E175" s="264"/>
      <c r="G175" s="264"/>
      <c r="H175" s="264"/>
      <c r="I175" s="264"/>
      <c r="J175" s="264"/>
      <c r="K175" s="264"/>
      <c r="L175" s="264"/>
      <c r="M175" s="264"/>
      <c r="N175" s="264"/>
      <c r="O175" s="264"/>
      <c r="R175" s="276"/>
      <c r="S175" s="264"/>
      <c r="T175" s="264"/>
      <c r="U175" s="264"/>
      <c r="V175" s="264"/>
      <c r="W175" s="264"/>
      <c r="X175" s="264"/>
      <c r="Y175" s="264"/>
    </row>
    <row r="176" spans="1:25" s="265" customFormat="1" x14ac:dyDescent="0.25">
      <c r="A176" s="263"/>
      <c r="B176" s="264"/>
      <c r="E176" s="264"/>
      <c r="G176" s="264"/>
      <c r="H176" s="264"/>
      <c r="I176" s="264"/>
      <c r="J176" s="264"/>
      <c r="K176" s="264"/>
      <c r="L176" s="264"/>
      <c r="M176" s="264"/>
      <c r="N176" s="264"/>
      <c r="O176" s="264"/>
      <c r="R176" s="276"/>
      <c r="S176" s="264"/>
      <c r="T176" s="264"/>
      <c r="U176" s="264"/>
      <c r="V176" s="264"/>
      <c r="W176" s="264"/>
      <c r="X176" s="264"/>
      <c r="Y176" s="264"/>
    </row>
    <row r="177" spans="1:25" s="265" customFormat="1" x14ac:dyDescent="0.25">
      <c r="A177" s="263"/>
      <c r="B177" s="264"/>
      <c r="E177" s="264"/>
      <c r="G177" s="264"/>
      <c r="H177" s="264"/>
      <c r="I177" s="264"/>
      <c r="J177" s="264"/>
      <c r="K177" s="264"/>
      <c r="L177" s="264"/>
      <c r="M177" s="264"/>
      <c r="N177" s="264"/>
      <c r="O177" s="264"/>
      <c r="R177" s="276"/>
      <c r="S177" s="264"/>
      <c r="T177" s="264"/>
      <c r="U177" s="264"/>
      <c r="V177" s="264"/>
      <c r="W177" s="264"/>
      <c r="X177" s="264"/>
      <c r="Y177" s="264"/>
    </row>
    <row r="178" spans="1:25" s="265" customFormat="1" x14ac:dyDescent="0.25">
      <c r="A178" s="263"/>
      <c r="B178" s="264"/>
      <c r="E178" s="264"/>
      <c r="G178" s="264"/>
      <c r="H178" s="264"/>
      <c r="I178" s="264"/>
      <c r="J178" s="264"/>
      <c r="K178" s="264"/>
      <c r="L178" s="264"/>
      <c r="M178" s="264"/>
      <c r="N178" s="264"/>
      <c r="O178" s="264"/>
      <c r="R178" s="276"/>
      <c r="S178" s="264"/>
      <c r="T178" s="264"/>
      <c r="U178" s="264"/>
      <c r="V178" s="264"/>
      <c r="W178" s="264"/>
      <c r="X178" s="264"/>
      <c r="Y178" s="264"/>
    </row>
    <row r="179" spans="1:25" s="265" customFormat="1" x14ac:dyDescent="0.25">
      <c r="A179" s="263"/>
      <c r="B179" s="264"/>
      <c r="E179" s="264"/>
      <c r="G179" s="264"/>
      <c r="H179" s="264"/>
      <c r="I179" s="264"/>
      <c r="J179" s="264"/>
      <c r="K179" s="264"/>
      <c r="L179" s="264"/>
      <c r="M179" s="264"/>
      <c r="N179" s="264"/>
      <c r="O179" s="264"/>
      <c r="R179" s="276"/>
      <c r="S179" s="264"/>
      <c r="T179" s="264"/>
      <c r="U179" s="264"/>
      <c r="V179" s="264"/>
      <c r="W179" s="264"/>
      <c r="X179" s="264"/>
      <c r="Y179" s="264"/>
    </row>
    <row r="180" spans="1:25" s="265" customFormat="1" x14ac:dyDescent="0.25">
      <c r="A180" s="263"/>
      <c r="B180" s="264"/>
      <c r="E180" s="264"/>
      <c r="G180" s="264"/>
      <c r="H180" s="264"/>
      <c r="I180" s="264"/>
      <c r="J180" s="264"/>
      <c r="K180" s="264"/>
      <c r="L180" s="264"/>
      <c r="M180" s="264"/>
      <c r="N180" s="264"/>
      <c r="O180" s="264"/>
      <c r="R180" s="276"/>
      <c r="S180" s="264"/>
      <c r="T180" s="264"/>
      <c r="U180" s="264"/>
      <c r="V180" s="264"/>
      <c r="W180" s="264"/>
      <c r="X180" s="264"/>
      <c r="Y180" s="264"/>
    </row>
    <row r="181" spans="1:25" s="265" customFormat="1" x14ac:dyDescent="0.25">
      <c r="A181" s="263"/>
      <c r="B181" s="264"/>
      <c r="E181" s="264"/>
      <c r="G181" s="264"/>
      <c r="H181" s="264"/>
      <c r="I181" s="264"/>
      <c r="J181" s="264"/>
      <c r="K181" s="264"/>
      <c r="L181" s="264"/>
      <c r="M181" s="264"/>
      <c r="N181" s="264"/>
      <c r="O181" s="264"/>
      <c r="R181" s="276"/>
      <c r="S181" s="264"/>
      <c r="T181" s="264"/>
      <c r="U181" s="264"/>
      <c r="V181" s="264"/>
      <c r="W181" s="264"/>
      <c r="X181" s="264"/>
      <c r="Y181" s="264"/>
    </row>
    <row r="182" spans="1:25" s="265" customFormat="1" x14ac:dyDescent="0.25">
      <c r="A182" s="263"/>
      <c r="B182" s="264"/>
      <c r="E182" s="264"/>
      <c r="G182" s="264"/>
      <c r="H182" s="264"/>
      <c r="I182" s="264"/>
      <c r="J182" s="264"/>
      <c r="K182" s="264"/>
      <c r="L182" s="264"/>
      <c r="M182" s="264"/>
      <c r="N182" s="264"/>
      <c r="O182" s="264"/>
      <c r="R182" s="276"/>
      <c r="S182" s="264"/>
      <c r="T182" s="264"/>
      <c r="U182" s="264"/>
      <c r="V182" s="264"/>
      <c r="W182" s="264"/>
      <c r="X182" s="264"/>
      <c r="Y182" s="264"/>
    </row>
    <row r="183" spans="1:25" s="265" customFormat="1" x14ac:dyDescent="0.25">
      <c r="A183" s="263"/>
      <c r="B183" s="264"/>
      <c r="E183" s="264"/>
      <c r="G183" s="264"/>
      <c r="H183" s="264"/>
      <c r="I183" s="264"/>
      <c r="J183" s="264"/>
      <c r="K183" s="264"/>
      <c r="L183" s="264"/>
      <c r="M183" s="264"/>
      <c r="N183" s="264"/>
      <c r="O183" s="264"/>
      <c r="R183" s="276"/>
      <c r="S183" s="264"/>
      <c r="T183" s="264"/>
      <c r="U183" s="264"/>
      <c r="V183" s="264"/>
      <c r="W183" s="264"/>
      <c r="X183" s="264"/>
      <c r="Y183" s="264"/>
    </row>
    <row r="184" spans="1:25" s="265" customFormat="1" x14ac:dyDescent="0.25">
      <c r="A184" s="263"/>
      <c r="B184" s="264"/>
      <c r="E184" s="264"/>
      <c r="G184" s="264"/>
      <c r="H184" s="264"/>
      <c r="I184" s="264"/>
      <c r="J184" s="264"/>
      <c r="K184" s="264"/>
      <c r="L184" s="264"/>
      <c r="M184" s="264"/>
      <c r="N184" s="264"/>
      <c r="O184" s="264"/>
      <c r="R184" s="276"/>
      <c r="S184" s="264"/>
      <c r="T184" s="264"/>
      <c r="U184" s="264"/>
      <c r="V184" s="264"/>
      <c r="W184" s="264"/>
      <c r="X184" s="264"/>
      <c r="Y184" s="264"/>
    </row>
    <row r="185" spans="1:25" s="265" customFormat="1" x14ac:dyDescent="0.25">
      <c r="A185" s="263"/>
      <c r="B185" s="264"/>
      <c r="E185" s="264"/>
      <c r="G185" s="264"/>
      <c r="H185" s="264"/>
      <c r="I185" s="264"/>
      <c r="J185" s="264"/>
      <c r="K185" s="264"/>
      <c r="L185" s="264"/>
      <c r="M185" s="264"/>
      <c r="N185" s="264"/>
      <c r="O185" s="264"/>
      <c r="R185" s="276"/>
      <c r="S185" s="264"/>
      <c r="T185" s="264"/>
      <c r="U185" s="264"/>
      <c r="V185" s="264"/>
      <c r="W185" s="264"/>
      <c r="X185" s="264"/>
      <c r="Y185" s="264"/>
    </row>
    <row r="186" spans="1:25" s="265" customFormat="1" x14ac:dyDescent="0.25">
      <c r="A186" s="263"/>
      <c r="B186" s="264"/>
      <c r="E186" s="264"/>
      <c r="G186" s="264"/>
      <c r="H186" s="264"/>
      <c r="I186" s="264"/>
      <c r="J186" s="264"/>
      <c r="K186" s="264"/>
      <c r="L186" s="264"/>
      <c r="M186" s="264"/>
      <c r="N186" s="264"/>
      <c r="O186" s="264"/>
      <c r="R186" s="276"/>
      <c r="S186" s="264"/>
      <c r="T186" s="264"/>
      <c r="U186" s="264"/>
      <c r="V186" s="264"/>
      <c r="W186" s="264"/>
      <c r="X186" s="264"/>
      <c r="Y186" s="264"/>
    </row>
    <row r="187" spans="1:25" s="265" customFormat="1" x14ac:dyDescent="0.25">
      <c r="A187" s="263"/>
      <c r="B187" s="264"/>
      <c r="E187" s="264"/>
      <c r="G187" s="264"/>
      <c r="H187" s="264"/>
      <c r="I187" s="264"/>
      <c r="J187" s="264"/>
      <c r="K187" s="264"/>
      <c r="L187" s="264"/>
      <c r="M187" s="264"/>
      <c r="N187" s="264"/>
      <c r="O187" s="264"/>
      <c r="R187" s="276"/>
      <c r="S187" s="264"/>
      <c r="T187" s="264"/>
      <c r="U187" s="264"/>
      <c r="V187" s="264"/>
      <c r="W187" s="264"/>
      <c r="X187" s="264"/>
      <c r="Y187" s="264"/>
    </row>
    <row r="188" spans="1:25" s="265" customFormat="1" x14ac:dyDescent="0.25">
      <c r="A188" s="263"/>
      <c r="B188" s="264"/>
      <c r="E188" s="264"/>
      <c r="G188" s="264"/>
      <c r="H188" s="264"/>
      <c r="I188" s="264"/>
      <c r="J188" s="264"/>
      <c r="K188" s="264"/>
      <c r="L188" s="264"/>
      <c r="M188" s="264"/>
      <c r="N188" s="264"/>
      <c r="O188" s="264"/>
      <c r="R188" s="276"/>
      <c r="S188" s="264"/>
      <c r="T188" s="264"/>
      <c r="U188" s="264"/>
      <c r="V188" s="264"/>
      <c r="W188" s="264"/>
      <c r="X188" s="264"/>
      <c r="Y188" s="264"/>
    </row>
    <row r="189" spans="1:25" s="265" customFormat="1" x14ac:dyDescent="0.25">
      <c r="A189" s="263"/>
      <c r="B189" s="264"/>
      <c r="E189" s="264"/>
      <c r="G189" s="264"/>
      <c r="H189" s="264"/>
      <c r="I189" s="264"/>
      <c r="J189" s="264"/>
      <c r="K189" s="264"/>
      <c r="L189" s="264"/>
      <c r="M189" s="264"/>
      <c r="N189" s="264"/>
      <c r="O189" s="264"/>
      <c r="R189" s="276"/>
      <c r="S189" s="264"/>
      <c r="T189" s="264"/>
      <c r="U189" s="264"/>
      <c r="V189" s="264"/>
      <c r="W189" s="264"/>
      <c r="X189" s="264"/>
      <c r="Y189" s="264"/>
    </row>
    <row r="190" spans="1:25" s="265" customFormat="1" x14ac:dyDescent="0.25">
      <c r="A190" s="263"/>
      <c r="B190" s="264"/>
      <c r="E190" s="264"/>
      <c r="G190" s="264"/>
      <c r="H190" s="264"/>
      <c r="I190" s="264"/>
      <c r="J190" s="264"/>
      <c r="K190" s="264"/>
      <c r="L190" s="264"/>
      <c r="M190" s="264"/>
      <c r="N190" s="264"/>
      <c r="O190" s="264"/>
      <c r="R190" s="276"/>
      <c r="S190" s="264"/>
      <c r="T190" s="264"/>
      <c r="U190" s="264"/>
      <c r="V190" s="264"/>
      <c r="W190" s="264"/>
      <c r="X190" s="264"/>
      <c r="Y190" s="264"/>
    </row>
    <row r="191" spans="1:25" s="265" customFormat="1" x14ac:dyDescent="0.25">
      <c r="A191" s="263"/>
      <c r="B191" s="264"/>
      <c r="E191" s="264"/>
      <c r="G191" s="264"/>
      <c r="H191" s="264"/>
      <c r="I191" s="264"/>
      <c r="J191" s="264"/>
      <c r="K191" s="264"/>
      <c r="L191" s="264"/>
      <c r="M191" s="264"/>
      <c r="N191" s="264"/>
      <c r="O191" s="264"/>
      <c r="R191" s="276"/>
      <c r="S191" s="264"/>
      <c r="T191" s="264"/>
      <c r="U191" s="264"/>
      <c r="V191" s="264"/>
      <c r="W191" s="264"/>
      <c r="X191" s="264"/>
      <c r="Y191" s="264"/>
    </row>
    <row r="192" spans="1:25" s="265" customFormat="1" x14ac:dyDescent="0.25">
      <c r="A192" s="263"/>
      <c r="B192" s="264"/>
      <c r="E192" s="264"/>
      <c r="G192" s="264"/>
      <c r="H192" s="264"/>
      <c r="I192" s="264"/>
      <c r="J192" s="264"/>
      <c r="K192" s="264"/>
      <c r="L192" s="264"/>
      <c r="M192" s="264"/>
      <c r="N192" s="264"/>
      <c r="O192" s="264"/>
      <c r="R192" s="276"/>
      <c r="S192" s="264"/>
      <c r="T192" s="264"/>
      <c r="U192" s="264"/>
      <c r="V192" s="264"/>
      <c r="W192" s="264"/>
      <c r="X192" s="264"/>
      <c r="Y192" s="264"/>
    </row>
    <row r="193" spans="1:25" s="265" customFormat="1" x14ac:dyDescent="0.25">
      <c r="A193" s="263"/>
      <c r="B193" s="264"/>
      <c r="E193" s="264"/>
      <c r="G193" s="264"/>
      <c r="H193" s="264"/>
      <c r="I193" s="264"/>
      <c r="J193" s="264"/>
      <c r="K193" s="264"/>
      <c r="L193" s="264"/>
      <c r="M193" s="264"/>
      <c r="N193" s="264"/>
      <c r="O193" s="264"/>
      <c r="R193" s="276"/>
      <c r="S193" s="264"/>
      <c r="T193" s="264"/>
      <c r="U193" s="264"/>
      <c r="V193" s="264"/>
      <c r="W193" s="264"/>
      <c r="X193" s="264"/>
      <c r="Y193" s="264"/>
    </row>
    <row r="194" spans="1:25" s="265" customFormat="1" x14ac:dyDescent="0.25">
      <c r="A194" s="263"/>
      <c r="B194" s="264"/>
      <c r="E194" s="264"/>
      <c r="G194" s="264"/>
      <c r="H194" s="264"/>
      <c r="I194" s="264"/>
      <c r="J194" s="264"/>
      <c r="K194" s="264"/>
      <c r="L194" s="264"/>
      <c r="M194" s="264"/>
      <c r="N194" s="264"/>
      <c r="O194" s="264"/>
      <c r="R194" s="276"/>
      <c r="S194" s="264"/>
      <c r="T194" s="264"/>
      <c r="U194" s="264"/>
      <c r="V194" s="264"/>
      <c r="W194" s="264"/>
      <c r="X194" s="264"/>
      <c r="Y194" s="264"/>
    </row>
    <row r="195" spans="1:25" s="265" customFormat="1" x14ac:dyDescent="0.25">
      <c r="A195" s="263"/>
      <c r="B195" s="264"/>
      <c r="E195" s="264"/>
      <c r="G195" s="264"/>
      <c r="H195" s="264"/>
      <c r="I195" s="264"/>
      <c r="J195" s="264"/>
      <c r="K195" s="264"/>
      <c r="L195" s="264"/>
      <c r="M195" s="264"/>
      <c r="N195" s="264"/>
      <c r="O195" s="264"/>
      <c r="R195" s="276"/>
      <c r="S195" s="264"/>
      <c r="T195" s="264"/>
      <c r="U195" s="264"/>
      <c r="V195" s="264"/>
      <c r="W195" s="264"/>
      <c r="X195" s="264"/>
      <c r="Y195" s="264"/>
    </row>
    <row r="196" spans="1:25" s="265" customFormat="1" x14ac:dyDescent="0.25">
      <c r="A196" s="263"/>
      <c r="B196" s="264"/>
      <c r="E196" s="264"/>
      <c r="G196" s="264"/>
      <c r="H196" s="264"/>
      <c r="I196" s="264"/>
      <c r="J196" s="264"/>
      <c r="K196" s="264"/>
      <c r="L196" s="264"/>
      <c r="M196" s="264"/>
      <c r="N196" s="264"/>
      <c r="O196" s="264"/>
      <c r="R196" s="276"/>
      <c r="S196" s="264"/>
      <c r="T196" s="264"/>
      <c r="U196" s="264"/>
      <c r="V196" s="264"/>
      <c r="W196" s="264"/>
      <c r="X196" s="264"/>
      <c r="Y196" s="264"/>
    </row>
    <row r="197" spans="1:25" s="265" customFormat="1" x14ac:dyDescent="0.25">
      <c r="A197" s="263"/>
      <c r="B197" s="264"/>
      <c r="E197" s="264"/>
      <c r="G197" s="264"/>
      <c r="H197" s="264"/>
      <c r="I197" s="264"/>
      <c r="J197" s="264"/>
      <c r="K197" s="264"/>
      <c r="L197" s="264"/>
      <c r="M197" s="264"/>
      <c r="N197" s="264"/>
      <c r="O197" s="264"/>
      <c r="R197" s="276"/>
      <c r="S197" s="264"/>
      <c r="T197" s="264"/>
      <c r="U197" s="264"/>
      <c r="V197" s="264"/>
      <c r="W197" s="264"/>
      <c r="X197" s="264"/>
      <c r="Y197" s="264"/>
    </row>
    <row r="198" spans="1:25" s="265" customFormat="1" x14ac:dyDescent="0.25">
      <c r="A198" s="263"/>
      <c r="B198" s="264"/>
      <c r="E198" s="264"/>
      <c r="G198" s="264"/>
      <c r="H198" s="264"/>
      <c r="I198" s="264"/>
      <c r="J198" s="264"/>
      <c r="K198" s="264"/>
      <c r="L198" s="264"/>
      <c r="M198" s="264"/>
      <c r="N198" s="264"/>
      <c r="O198" s="264"/>
      <c r="R198" s="276"/>
      <c r="S198" s="264"/>
      <c r="T198" s="264"/>
      <c r="U198" s="264"/>
      <c r="V198" s="264"/>
      <c r="W198" s="264"/>
      <c r="X198" s="264"/>
      <c r="Y198" s="264"/>
    </row>
    <row r="199" spans="1:25" s="265" customFormat="1" x14ac:dyDescent="0.25">
      <c r="A199" s="263"/>
      <c r="B199" s="264"/>
      <c r="E199" s="264"/>
      <c r="G199" s="264"/>
      <c r="H199" s="264"/>
      <c r="I199" s="264"/>
      <c r="J199" s="264"/>
      <c r="K199" s="264"/>
      <c r="L199" s="264"/>
      <c r="M199" s="264"/>
      <c r="N199" s="264"/>
      <c r="O199" s="264"/>
      <c r="R199" s="276"/>
      <c r="S199" s="264"/>
      <c r="T199" s="264"/>
      <c r="U199" s="264"/>
      <c r="V199" s="264"/>
      <c r="W199" s="264"/>
      <c r="X199" s="264"/>
      <c r="Y199" s="264"/>
    </row>
    <row r="200" spans="1:25" s="265" customFormat="1" x14ac:dyDescent="0.25">
      <c r="A200" s="263"/>
      <c r="B200" s="264"/>
      <c r="E200" s="264"/>
      <c r="G200" s="264"/>
      <c r="H200" s="264"/>
      <c r="I200" s="264"/>
      <c r="J200" s="264"/>
      <c r="K200" s="264"/>
      <c r="L200" s="264"/>
      <c r="M200" s="264"/>
      <c r="N200" s="264"/>
      <c r="O200" s="264"/>
      <c r="R200" s="276"/>
      <c r="S200" s="264"/>
      <c r="T200" s="264"/>
      <c r="U200" s="264"/>
      <c r="V200" s="264"/>
      <c r="W200" s="264"/>
      <c r="X200" s="264"/>
      <c r="Y200" s="264"/>
    </row>
    <row r="201" spans="1:25" s="265" customFormat="1" x14ac:dyDescent="0.25">
      <c r="A201" s="263"/>
      <c r="B201" s="264"/>
      <c r="E201" s="264"/>
      <c r="G201" s="264"/>
      <c r="H201" s="264"/>
      <c r="I201" s="264"/>
      <c r="J201" s="264"/>
      <c r="K201" s="264"/>
      <c r="L201" s="264"/>
      <c r="M201" s="264"/>
      <c r="N201" s="264"/>
      <c r="O201" s="264"/>
      <c r="R201" s="276"/>
      <c r="S201" s="264"/>
      <c r="T201" s="264"/>
      <c r="U201" s="264"/>
      <c r="V201" s="264"/>
      <c r="W201" s="264"/>
      <c r="X201" s="264"/>
      <c r="Y201" s="264"/>
    </row>
    <row r="202" spans="1:25" s="265" customFormat="1" x14ac:dyDescent="0.25">
      <c r="A202" s="263"/>
      <c r="B202" s="264"/>
      <c r="E202" s="264"/>
      <c r="G202" s="264"/>
      <c r="H202" s="264"/>
      <c r="I202" s="264"/>
      <c r="J202" s="264"/>
      <c r="K202" s="264"/>
      <c r="L202" s="264"/>
      <c r="M202" s="264"/>
      <c r="N202" s="264"/>
      <c r="O202" s="264"/>
      <c r="R202" s="276"/>
      <c r="S202" s="264"/>
      <c r="T202" s="264"/>
      <c r="U202" s="264"/>
      <c r="V202" s="264"/>
      <c r="W202" s="264"/>
      <c r="X202" s="264"/>
      <c r="Y202" s="264"/>
    </row>
    <row r="203" spans="1:25" s="265" customFormat="1" x14ac:dyDescent="0.25">
      <c r="A203" s="263"/>
      <c r="B203" s="264"/>
      <c r="E203" s="264"/>
      <c r="G203" s="264"/>
      <c r="H203" s="264"/>
      <c r="I203" s="264"/>
      <c r="J203" s="264"/>
      <c r="K203" s="264"/>
      <c r="L203" s="264"/>
      <c r="M203" s="264"/>
      <c r="N203" s="264"/>
      <c r="O203" s="264"/>
      <c r="R203" s="276"/>
      <c r="S203" s="264"/>
      <c r="T203" s="264"/>
      <c r="U203" s="264"/>
      <c r="V203" s="264"/>
      <c r="W203" s="264"/>
      <c r="X203" s="264"/>
      <c r="Y203" s="264"/>
    </row>
    <row r="204" spans="1:25" s="265" customFormat="1" x14ac:dyDescent="0.25">
      <c r="A204" s="263"/>
      <c r="B204" s="264"/>
      <c r="E204" s="264"/>
      <c r="G204" s="264"/>
      <c r="H204" s="264"/>
      <c r="I204" s="264"/>
      <c r="J204" s="264"/>
      <c r="K204" s="264"/>
      <c r="L204" s="264"/>
      <c r="M204" s="264"/>
      <c r="N204" s="264"/>
      <c r="O204" s="264"/>
      <c r="R204" s="276"/>
      <c r="S204" s="264"/>
      <c r="T204" s="264"/>
      <c r="U204" s="264"/>
      <c r="V204" s="264"/>
      <c r="W204" s="264"/>
      <c r="X204" s="264"/>
      <c r="Y204" s="264"/>
    </row>
    <row r="205" spans="1:25" s="265" customFormat="1" x14ac:dyDescent="0.25">
      <c r="A205" s="263"/>
      <c r="B205" s="264"/>
      <c r="E205" s="264"/>
      <c r="G205" s="264"/>
      <c r="H205" s="264"/>
      <c r="I205" s="264"/>
      <c r="J205" s="264"/>
      <c r="K205" s="264"/>
      <c r="L205" s="264"/>
      <c r="M205" s="264"/>
      <c r="N205" s="264"/>
      <c r="O205" s="264"/>
      <c r="R205" s="276"/>
      <c r="S205" s="264"/>
      <c r="T205" s="264"/>
      <c r="U205" s="264"/>
      <c r="V205" s="264"/>
      <c r="W205" s="264"/>
      <c r="X205" s="264"/>
      <c r="Y205" s="264"/>
    </row>
    <row r="206" spans="1:25" s="265" customFormat="1" x14ac:dyDescent="0.25">
      <c r="A206" s="263"/>
      <c r="B206" s="264"/>
      <c r="E206" s="264"/>
      <c r="G206" s="264"/>
      <c r="H206" s="264"/>
      <c r="I206" s="264"/>
      <c r="J206" s="264"/>
      <c r="K206" s="264"/>
      <c r="L206" s="264"/>
      <c r="M206" s="264"/>
      <c r="N206" s="264"/>
      <c r="O206" s="264"/>
      <c r="R206" s="276"/>
      <c r="S206" s="264"/>
      <c r="T206" s="264"/>
      <c r="U206" s="264"/>
      <c r="V206" s="264"/>
      <c r="W206" s="264"/>
      <c r="X206" s="264"/>
      <c r="Y206" s="264"/>
    </row>
    <row r="207" spans="1:25" s="265" customFormat="1" x14ac:dyDescent="0.25">
      <c r="A207" s="263"/>
      <c r="B207" s="264"/>
      <c r="E207" s="264"/>
      <c r="G207" s="264"/>
      <c r="H207" s="264"/>
      <c r="I207" s="264"/>
      <c r="J207" s="264"/>
      <c r="K207" s="264"/>
      <c r="L207" s="264"/>
      <c r="M207" s="264"/>
      <c r="N207" s="264"/>
      <c r="O207" s="264"/>
      <c r="R207" s="276"/>
      <c r="S207" s="264"/>
      <c r="T207" s="264"/>
      <c r="U207" s="264"/>
      <c r="V207" s="264"/>
      <c r="W207" s="264"/>
      <c r="X207" s="264"/>
      <c r="Y207" s="264"/>
    </row>
    <row r="208" spans="1:25" s="265" customFormat="1" x14ac:dyDescent="0.25">
      <c r="A208" s="263"/>
      <c r="B208" s="264"/>
      <c r="E208" s="264"/>
      <c r="G208" s="264"/>
      <c r="H208" s="264"/>
      <c r="I208" s="264"/>
      <c r="J208" s="264"/>
      <c r="K208" s="264"/>
      <c r="L208" s="264"/>
      <c r="M208" s="264"/>
      <c r="N208" s="264"/>
      <c r="O208" s="264"/>
      <c r="R208" s="276"/>
      <c r="S208" s="264"/>
      <c r="T208" s="264"/>
      <c r="U208" s="264"/>
      <c r="V208" s="264"/>
      <c r="W208" s="264"/>
      <c r="X208" s="264"/>
      <c r="Y208" s="264"/>
    </row>
    <row r="209" spans="1:25" s="265" customFormat="1" x14ac:dyDescent="0.25">
      <c r="A209" s="263"/>
      <c r="B209" s="264"/>
      <c r="E209" s="264"/>
      <c r="G209" s="264"/>
      <c r="H209" s="264"/>
      <c r="I209" s="264"/>
      <c r="J209" s="264"/>
      <c r="K209" s="264"/>
      <c r="L209" s="264"/>
      <c r="M209" s="264"/>
      <c r="N209" s="264"/>
      <c r="O209" s="264"/>
      <c r="R209" s="276"/>
      <c r="S209" s="264"/>
      <c r="T209" s="264"/>
      <c r="U209" s="264"/>
      <c r="V209" s="264"/>
      <c r="W209" s="264"/>
      <c r="X209" s="264"/>
      <c r="Y209" s="264"/>
    </row>
    <row r="210" spans="1:25" s="265" customFormat="1" x14ac:dyDescent="0.25">
      <c r="A210" s="263"/>
      <c r="B210" s="264"/>
      <c r="E210" s="264"/>
      <c r="G210" s="264"/>
      <c r="H210" s="264"/>
      <c r="I210" s="264"/>
      <c r="J210" s="264"/>
      <c r="K210" s="264"/>
      <c r="L210" s="264"/>
      <c r="M210" s="264"/>
      <c r="N210" s="264"/>
      <c r="O210" s="264"/>
      <c r="R210" s="276"/>
      <c r="S210" s="264"/>
      <c r="T210" s="264"/>
      <c r="U210" s="264"/>
      <c r="V210" s="264"/>
      <c r="W210" s="264"/>
      <c r="X210" s="264"/>
      <c r="Y210" s="264"/>
    </row>
    <row r="211" spans="1:25" s="265" customFormat="1" x14ac:dyDescent="0.25">
      <c r="A211" s="263"/>
      <c r="B211" s="264"/>
      <c r="E211" s="264"/>
      <c r="G211" s="264"/>
      <c r="H211" s="264"/>
      <c r="I211" s="264"/>
      <c r="J211" s="264"/>
      <c r="K211" s="264"/>
      <c r="L211" s="264"/>
      <c r="M211" s="264"/>
      <c r="N211" s="264"/>
      <c r="O211" s="264"/>
      <c r="R211" s="276"/>
      <c r="S211" s="264"/>
      <c r="T211" s="264"/>
      <c r="U211" s="264"/>
      <c r="V211" s="264"/>
      <c r="W211" s="264"/>
      <c r="X211" s="264"/>
      <c r="Y211" s="264"/>
    </row>
    <row r="212" spans="1:25" s="265" customFormat="1" x14ac:dyDescent="0.25">
      <c r="A212" s="263"/>
      <c r="B212" s="264"/>
      <c r="E212" s="264"/>
      <c r="G212" s="264"/>
      <c r="H212" s="264"/>
      <c r="I212" s="264"/>
      <c r="J212" s="264"/>
      <c r="K212" s="264"/>
      <c r="L212" s="264"/>
      <c r="M212" s="264"/>
      <c r="N212" s="264"/>
      <c r="O212" s="264"/>
      <c r="R212" s="276"/>
      <c r="S212" s="264"/>
      <c r="T212" s="264"/>
      <c r="U212" s="264"/>
      <c r="V212" s="264"/>
      <c r="W212" s="264"/>
      <c r="X212" s="264"/>
      <c r="Y212" s="264"/>
    </row>
    <row r="213" spans="1:25" s="265" customFormat="1" x14ac:dyDescent="0.25">
      <c r="A213" s="263"/>
      <c r="B213" s="264"/>
      <c r="E213" s="264"/>
      <c r="G213" s="264"/>
      <c r="H213" s="264"/>
      <c r="I213" s="264"/>
      <c r="J213" s="264"/>
      <c r="K213" s="264"/>
      <c r="L213" s="264"/>
      <c r="M213" s="264"/>
      <c r="N213" s="264"/>
      <c r="O213" s="264"/>
      <c r="R213" s="276"/>
      <c r="S213" s="264"/>
      <c r="T213" s="264"/>
      <c r="U213" s="264"/>
      <c r="V213" s="264"/>
      <c r="W213" s="264"/>
      <c r="X213" s="264"/>
      <c r="Y213" s="264"/>
    </row>
    <row r="214" spans="1:25" s="265" customFormat="1" x14ac:dyDescent="0.25">
      <c r="A214" s="263"/>
      <c r="B214" s="264"/>
      <c r="E214" s="264"/>
      <c r="G214" s="264"/>
      <c r="H214" s="264"/>
      <c r="I214" s="264"/>
      <c r="J214" s="264"/>
      <c r="K214" s="264"/>
      <c r="L214" s="264"/>
      <c r="M214" s="264"/>
      <c r="N214" s="264"/>
      <c r="O214" s="264"/>
      <c r="R214" s="276"/>
      <c r="S214" s="264"/>
      <c r="T214" s="264"/>
      <c r="U214" s="264"/>
      <c r="V214" s="264"/>
      <c r="W214" s="264"/>
      <c r="X214" s="264"/>
      <c r="Y214" s="264"/>
    </row>
    <row r="215" spans="1:25" s="265" customFormat="1" x14ac:dyDescent="0.25">
      <c r="A215" s="263"/>
      <c r="B215" s="264"/>
      <c r="E215" s="264"/>
      <c r="G215" s="264"/>
      <c r="H215" s="264"/>
      <c r="I215" s="264"/>
      <c r="J215" s="264"/>
      <c r="K215" s="264"/>
      <c r="L215" s="264"/>
      <c r="M215" s="264"/>
      <c r="N215" s="264"/>
      <c r="O215" s="264"/>
      <c r="R215" s="276"/>
      <c r="S215" s="264"/>
      <c r="T215" s="264"/>
      <c r="U215" s="264"/>
      <c r="V215" s="264"/>
      <c r="W215" s="264"/>
      <c r="X215" s="264"/>
      <c r="Y215" s="264"/>
    </row>
    <row r="216" spans="1:25" s="265" customFormat="1" x14ac:dyDescent="0.25">
      <c r="A216" s="263"/>
      <c r="B216" s="264"/>
      <c r="E216" s="264"/>
      <c r="G216" s="264"/>
      <c r="H216" s="264"/>
      <c r="I216" s="264"/>
      <c r="J216" s="264"/>
      <c r="K216" s="264"/>
      <c r="L216" s="264"/>
      <c r="M216" s="264"/>
      <c r="N216" s="264"/>
      <c r="O216" s="264"/>
      <c r="R216" s="276"/>
      <c r="S216" s="264"/>
      <c r="T216" s="264"/>
      <c r="U216" s="264"/>
      <c r="V216" s="264"/>
      <c r="W216" s="264"/>
      <c r="X216" s="264"/>
      <c r="Y216" s="264"/>
    </row>
    <row r="217" spans="1:25" s="265" customFormat="1" x14ac:dyDescent="0.25">
      <c r="A217" s="263"/>
      <c r="B217" s="264"/>
      <c r="E217" s="264"/>
      <c r="G217" s="264"/>
      <c r="H217" s="264"/>
      <c r="I217" s="264"/>
      <c r="J217" s="264"/>
      <c r="K217" s="264"/>
      <c r="L217" s="264"/>
      <c r="M217" s="264"/>
      <c r="N217" s="264"/>
      <c r="O217" s="264"/>
      <c r="R217" s="276"/>
      <c r="S217" s="264"/>
      <c r="T217" s="264"/>
      <c r="U217" s="264"/>
      <c r="V217" s="264"/>
      <c r="W217" s="264"/>
      <c r="X217" s="264"/>
      <c r="Y217" s="264"/>
    </row>
    <row r="218" spans="1:25" s="265" customFormat="1" x14ac:dyDescent="0.25">
      <c r="A218" s="263"/>
      <c r="B218" s="264"/>
      <c r="E218" s="264"/>
      <c r="G218" s="264"/>
      <c r="H218" s="264"/>
      <c r="I218" s="264"/>
      <c r="J218" s="264"/>
      <c r="K218" s="264"/>
      <c r="L218" s="264"/>
      <c r="M218" s="264"/>
      <c r="N218" s="264"/>
      <c r="O218" s="264"/>
      <c r="R218" s="276"/>
      <c r="S218" s="264"/>
      <c r="T218" s="264"/>
      <c r="U218" s="264"/>
      <c r="V218" s="264"/>
      <c r="W218" s="264"/>
      <c r="X218" s="264"/>
      <c r="Y218" s="264"/>
    </row>
    <row r="219" spans="1:25" s="265" customFormat="1" x14ac:dyDescent="0.25">
      <c r="A219" s="263"/>
      <c r="B219" s="264"/>
      <c r="E219" s="264"/>
      <c r="G219" s="264"/>
      <c r="H219" s="264"/>
      <c r="I219" s="264"/>
      <c r="J219" s="264"/>
      <c r="K219" s="264"/>
      <c r="L219" s="264"/>
      <c r="M219" s="264"/>
      <c r="N219" s="264"/>
      <c r="O219" s="264"/>
      <c r="R219" s="276"/>
      <c r="S219" s="264"/>
      <c r="T219" s="264"/>
      <c r="U219" s="264"/>
      <c r="V219" s="264"/>
      <c r="W219" s="264"/>
      <c r="X219" s="264"/>
      <c r="Y219" s="264"/>
    </row>
    <row r="220" spans="1:25" s="265" customFormat="1" x14ac:dyDescent="0.25">
      <c r="A220" s="263"/>
      <c r="B220" s="264"/>
      <c r="E220" s="264"/>
      <c r="G220" s="264"/>
      <c r="H220" s="264"/>
      <c r="I220" s="264"/>
      <c r="J220" s="264"/>
      <c r="K220" s="264"/>
      <c r="L220" s="264"/>
      <c r="M220" s="264"/>
      <c r="N220" s="264"/>
      <c r="O220" s="264"/>
      <c r="R220" s="276"/>
      <c r="S220" s="264"/>
      <c r="T220" s="264"/>
      <c r="U220" s="264"/>
      <c r="V220" s="264"/>
      <c r="W220" s="264"/>
      <c r="X220" s="264"/>
      <c r="Y220" s="264"/>
    </row>
    <row r="221" spans="1:25" s="265" customFormat="1" x14ac:dyDescent="0.25">
      <c r="A221" s="263"/>
      <c r="B221" s="264"/>
      <c r="E221" s="264"/>
      <c r="G221" s="264"/>
      <c r="H221" s="264"/>
      <c r="I221" s="264"/>
      <c r="J221" s="264"/>
      <c r="K221" s="264"/>
      <c r="L221" s="264"/>
      <c r="M221" s="264"/>
      <c r="N221" s="264"/>
      <c r="O221" s="264"/>
      <c r="R221" s="276"/>
      <c r="S221" s="264"/>
      <c r="T221" s="264"/>
      <c r="U221" s="264"/>
      <c r="V221" s="264"/>
      <c r="W221" s="264"/>
      <c r="X221" s="264"/>
      <c r="Y221" s="264"/>
    </row>
    <row r="222" spans="1:25" s="265" customFormat="1" x14ac:dyDescent="0.25">
      <c r="A222" s="263"/>
      <c r="B222" s="264"/>
      <c r="E222" s="264"/>
      <c r="G222" s="264"/>
      <c r="H222" s="264"/>
      <c r="I222" s="264"/>
      <c r="J222" s="264"/>
      <c r="K222" s="264"/>
      <c r="L222" s="264"/>
      <c r="M222" s="264"/>
      <c r="N222" s="264"/>
      <c r="O222" s="264"/>
      <c r="R222" s="276"/>
      <c r="S222" s="264"/>
      <c r="T222" s="264"/>
      <c r="U222" s="264"/>
      <c r="V222" s="264"/>
      <c r="W222" s="264"/>
      <c r="X222" s="264"/>
      <c r="Y222" s="264"/>
    </row>
    <row r="223" spans="1:25" s="265" customFormat="1" x14ac:dyDescent="0.25">
      <c r="A223" s="263"/>
      <c r="B223" s="264"/>
      <c r="E223" s="264"/>
      <c r="G223" s="264"/>
      <c r="H223" s="264"/>
      <c r="I223" s="264"/>
      <c r="J223" s="264"/>
      <c r="K223" s="264"/>
      <c r="L223" s="264"/>
      <c r="M223" s="264"/>
      <c r="N223" s="264"/>
      <c r="O223" s="264"/>
      <c r="R223" s="276"/>
      <c r="S223" s="264"/>
      <c r="T223" s="264"/>
      <c r="U223" s="264"/>
      <c r="V223" s="264"/>
      <c r="W223" s="264"/>
      <c r="X223" s="264"/>
      <c r="Y223" s="264"/>
    </row>
    <row r="224" spans="1:25" s="265" customFormat="1" x14ac:dyDescent="0.25">
      <c r="A224" s="263"/>
      <c r="B224" s="264"/>
      <c r="E224" s="264"/>
      <c r="G224" s="264"/>
      <c r="H224" s="264"/>
      <c r="I224" s="264"/>
      <c r="J224" s="264"/>
      <c r="K224" s="264"/>
      <c r="L224" s="264"/>
      <c r="M224" s="264"/>
      <c r="N224" s="264"/>
      <c r="O224" s="264"/>
      <c r="R224" s="276"/>
      <c r="S224" s="264"/>
      <c r="T224" s="264"/>
      <c r="U224" s="264"/>
      <c r="V224" s="264"/>
      <c r="W224" s="264"/>
      <c r="X224" s="264"/>
      <c r="Y224" s="264"/>
    </row>
    <row r="225" spans="1:25" s="265" customFormat="1" x14ac:dyDescent="0.25">
      <c r="A225" s="263"/>
      <c r="B225" s="264"/>
      <c r="E225" s="264"/>
      <c r="G225" s="264"/>
      <c r="H225" s="264"/>
      <c r="I225" s="264"/>
      <c r="J225" s="264"/>
      <c r="K225" s="264"/>
      <c r="L225" s="264"/>
      <c r="M225" s="264"/>
      <c r="N225" s="264"/>
      <c r="O225" s="264"/>
      <c r="R225" s="276"/>
      <c r="S225" s="264"/>
      <c r="T225" s="264"/>
      <c r="U225" s="264"/>
      <c r="V225" s="264"/>
      <c r="W225" s="264"/>
      <c r="X225" s="264"/>
      <c r="Y225" s="264"/>
    </row>
    <row r="226" spans="1:25" s="265" customFormat="1" x14ac:dyDescent="0.25">
      <c r="A226" s="263"/>
      <c r="B226" s="264"/>
      <c r="E226" s="264"/>
      <c r="G226" s="264"/>
      <c r="H226" s="264"/>
      <c r="I226" s="264"/>
      <c r="J226" s="264"/>
      <c r="K226" s="264"/>
      <c r="L226" s="264"/>
      <c r="M226" s="264"/>
      <c r="N226" s="264"/>
      <c r="O226" s="264"/>
      <c r="R226" s="276"/>
      <c r="S226" s="264"/>
      <c r="T226" s="264"/>
      <c r="U226" s="264"/>
      <c r="V226" s="264"/>
      <c r="W226" s="264"/>
      <c r="X226" s="264"/>
      <c r="Y226" s="264"/>
    </row>
    <row r="227" spans="1:25" s="265" customFormat="1" x14ac:dyDescent="0.25">
      <c r="A227" s="263"/>
      <c r="B227" s="264"/>
      <c r="E227" s="264"/>
      <c r="G227" s="264"/>
      <c r="H227" s="264"/>
      <c r="I227" s="264"/>
      <c r="J227" s="264"/>
      <c r="K227" s="264"/>
      <c r="L227" s="264"/>
      <c r="M227" s="264"/>
      <c r="N227" s="264"/>
      <c r="O227" s="264"/>
      <c r="R227" s="276"/>
      <c r="S227" s="264"/>
      <c r="T227" s="264"/>
      <c r="U227" s="264"/>
      <c r="V227" s="264"/>
      <c r="W227" s="264"/>
      <c r="X227" s="264"/>
      <c r="Y227" s="264"/>
    </row>
    <row r="228" spans="1:25" s="265" customFormat="1" x14ac:dyDescent="0.25">
      <c r="A228" s="263"/>
      <c r="B228" s="264"/>
      <c r="E228" s="264"/>
      <c r="G228" s="264"/>
      <c r="H228" s="264"/>
      <c r="I228" s="264"/>
      <c r="J228" s="264"/>
      <c r="K228" s="264"/>
      <c r="L228" s="264"/>
      <c r="M228" s="264"/>
      <c r="N228" s="264"/>
      <c r="O228" s="264"/>
      <c r="R228" s="276"/>
      <c r="S228" s="264"/>
      <c r="T228" s="264"/>
      <c r="U228" s="264"/>
      <c r="V228" s="264"/>
      <c r="W228" s="264"/>
      <c r="X228" s="264"/>
      <c r="Y228" s="264"/>
    </row>
    <row r="229" spans="1:25" s="265" customFormat="1" x14ac:dyDescent="0.25">
      <c r="A229" s="263"/>
      <c r="B229" s="264"/>
      <c r="E229" s="264"/>
      <c r="G229" s="264"/>
      <c r="H229" s="264"/>
      <c r="I229" s="264"/>
      <c r="J229" s="264"/>
      <c r="K229" s="264"/>
      <c r="L229" s="264"/>
      <c r="M229" s="264"/>
      <c r="N229" s="264"/>
      <c r="O229" s="264"/>
      <c r="R229" s="276"/>
      <c r="S229" s="264"/>
      <c r="T229" s="264"/>
      <c r="U229" s="264"/>
      <c r="V229" s="264"/>
      <c r="W229" s="264"/>
      <c r="X229" s="264"/>
      <c r="Y229" s="264"/>
    </row>
    <row r="230" spans="1:25" s="265" customFormat="1" x14ac:dyDescent="0.25">
      <c r="A230" s="263"/>
      <c r="B230" s="264"/>
      <c r="E230" s="264"/>
      <c r="G230" s="264"/>
      <c r="H230" s="264"/>
      <c r="I230" s="264"/>
      <c r="J230" s="264"/>
      <c r="K230" s="264"/>
      <c r="L230" s="264"/>
      <c r="M230" s="264"/>
      <c r="N230" s="264"/>
      <c r="O230" s="264"/>
      <c r="R230" s="276"/>
      <c r="S230" s="264"/>
      <c r="T230" s="264"/>
      <c r="U230" s="264"/>
      <c r="V230" s="264"/>
      <c r="W230" s="264"/>
      <c r="X230" s="264"/>
      <c r="Y230" s="264"/>
    </row>
    <row r="231" spans="1:25" s="265" customFormat="1" x14ac:dyDescent="0.25">
      <c r="A231" s="263"/>
      <c r="B231" s="264"/>
      <c r="E231" s="264"/>
      <c r="G231" s="264"/>
      <c r="H231" s="264"/>
      <c r="I231" s="264"/>
      <c r="J231" s="264"/>
      <c r="K231" s="264"/>
      <c r="L231" s="264"/>
      <c r="M231" s="264"/>
      <c r="N231" s="264"/>
      <c r="O231" s="264"/>
      <c r="R231" s="276"/>
      <c r="S231" s="264"/>
      <c r="T231" s="264"/>
      <c r="U231" s="264"/>
      <c r="V231" s="264"/>
      <c r="W231" s="264"/>
      <c r="X231" s="264"/>
      <c r="Y231" s="264"/>
    </row>
    <row r="232" spans="1:25" s="265" customFormat="1" x14ac:dyDescent="0.25">
      <c r="A232" s="263"/>
      <c r="B232" s="264"/>
      <c r="E232" s="264"/>
      <c r="G232" s="264"/>
      <c r="H232" s="264"/>
      <c r="I232" s="264"/>
      <c r="J232" s="264"/>
      <c r="K232" s="264"/>
      <c r="L232" s="264"/>
      <c r="M232" s="264"/>
      <c r="N232" s="264"/>
      <c r="O232" s="264"/>
      <c r="R232" s="276"/>
      <c r="S232" s="264"/>
      <c r="T232" s="264"/>
      <c r="U232" s="264"/>
      <c r="V232" s="264"/>
      <c r="W232" s="264"/>
      <c r="X232" s="264"/>
      <c r="Y232" s="264"/>
    </row>
    <row r="233" spans="1:25" s="265" customFormat="1" x14ac:dyDescent="0.25">
      <c r="A233" s="263"/>
      <c r="B233" s="264"/>
      <c r="E233" s="264"/>
      <c r="G233" s="264"/>
      <c r="H233" s="264"/>
      <c r="I233" s="264"/>
      <c r="J233" s="264"/>
      <c r="K233" s="264"/>
      <c r="L233" s="264"/>
      <c r="M233" s="264"/>
      <c r="N233" s="264"/>
      <c r="O233" s="264"/>
      <c r="R233" s="276"/>
      <c r="S233" s="264"/>
      <c r="T233" s="264"/>
      <c r="U233" s="264"/>
      <c r="V233" s="264"/>
      <c r="W233" s="264"/>
      <c r="X233" s="264"/>
      <c r="Y233" s="264"/>
    </row>
    <row r="234" spans="1:25" s="265" customFormat="1" x14ac:dyDescent="0.25">
      <c r="A234" s="263"/>
      <c r="B234" s="264"/>
      <c r="E234" s="264"/>
      <c r="G234" s="264"/>
      <c r="H234" s="264"/>
      <c r="I234" s="264"/>
      <c r="J234" s="264"/>
      <c r="K234" s="264"/>
      <c r="L234" s="264"/>
      <c r="M234" s="264"/>
      <c r="N234" s="264"/>
      <c r="O234" s="264"/>
      <c r="R234" s="276"/>
      <c r="S234" s="264"/>
      <c r="T234" s="264"/>
      <c r="U234" s="264"/>
      <c r="V234" s="264"/>
      <c r="W234" s="264"/>
      <c r="X234" s="264"/>
      <c r="Y234" s="264"/>
    </row>
    <row r="235" spans="1:25" s="265" customFormat="1" x14ac:dyDescent="0.25">
      <c r="A235" s="263"/>
      <c r="B235" s="264"/>
      <c r="E235" s="264"/>
      <c r="G235" s="264"/>
      <c r="H235" s="264"/>
      <c r="I235" s="264"/>
      <c r="J235" s="264"/>
      <c r="K235" s="264"/>
      <c r="L235" s="264"/>
      <c r="M235" s="264"/>
      <c r="N235" s="264"/>
      <c r="O235" s="264"/>
      <c r="R235" s="276"/>
      <c r="S235" s="264"/>
      <c r="T235" s="264"/>
      <c r="U235" s="264"/>
      <c r="V235" s="264"/>
      <c r="W235" s="264"/>
      <c r="X235" s="264"/>
      <c r="Y235" s="264"/>
    </row>
    <row r="236" spans="1:25" s="265" customFormat="1" x14ac:dyDescent="0.25">
      <c r="A236" s="263"/>
      <c r="B236" s="264"/>
      <c r="E236" s="264"/>
      <c r="G236" s="264"/>
      <c r="H236" s="264"/>
      <c r="I236" s="264"/>
      <c r="J236" s="264"/>
      <c r="K236" s="264"/>
      <c r="L236" s="264"/>
      <c r="M236" s="264"/>
      <c r="N236" s="264"/>
      <c r="O236" s="264"/>
      <c r="R236" s="276"/>
      <c r="S236" s="264"/>
      <c r="T236" s="264"/>
      <c r="U236" s="264"/>
      <c r="V236" s="264"/>
      <c r="W236" s="264"/>
      <c r="X236" s="264"/>
      <c r="Y236" s="264"/>
    </row>
    <row r="237" spans="1:25" s="265" customFormat="1" x14ac:dyDescent="0.25">
      <c r="A237" s="263"/>
      <c r="B237" s="264"/>
      <c r="E237" s="264"/>
      <c r="G237" s="264"/>
      <c r="H237" s="264"/>
      <c r="I237" s="264"/>
      <c r="J237" s="264"/>
      <c r="K237" s="264"/>
      <c r="L237" s="264"/>
      <c r="M237" s="264"/>
      <c r="N237" s="264"/>
      <c r="O237" s="264"/>
      <c r="R237" s="276"/>
      <c r="S237" s="264"/>
      <c r="T237" s="264"/>
      <c r="U237" s="264"/>
      <c r="V237" s="264"/>
      <c r="W237" s="264"/>
      <c r="X237" s="264"/>
      <c r="Y237" s="264"/>
    </row>
    <row r="238" spans="1:25" s="265" customFormat="1" x14ac:dyDescent="0.25">
      <c r="A238" s="263"/>
      <c r="B238" s="264"/>
      <c r="E238" s="264"/>
      <c r="G238" s="264"/>
      <c r="H238" s="264"/>
      <c r="I238" s="264"/>
      <c r="J238" s="264"/>
      <c r="K238" s="264"/>
      <c r="L238" s="264"/>
      <c r="M238" s="264"/>
      <c r="N238" s="264"/>
      <c r="O238" s="264"/>
      <c r="R238" s="276"/>
      <c r="S238" s="264"/>
      <c r="T238" s="264"/>
      <c r="U238" s="264"/>
      <c r="V238" s="264"/>
      <c r="W238" s="264"/>
      <c r="X238" s="264"/>
      <c r="Y238" s="264"/>
    </row>
    <row r="239" spans="1:25" s="265" customFormat="1" x14ac:dyDescent="0.25">
      <c r="A239" s="263"/>
      <c r="B239" s="264"/>
      <c r="E239" s="264"/>
      <c r="G239" s="264"/>
      <c r="H239" s="264"/>
      <c r="I239" s="264"/>
      <c r="J239" s="264"/>
      <c r="K239" s="264"/>
      <c r="L239" s="264"/>
      <c r="M239" s="264"/>
      <c r="N239" s="264"/>
      <c r="O239" s="264"/>
      <c r="R239" s="276"/>
      <c r="S239" s="264"/>
      <c r="T239" s="264"/>
      <c r="U239" s="264"/>
      <c r="V239" s="264"/>
      <c r="W239" s="264"/>
      <c r="X239" s="264"/>
      <c r="Y239" s="264"/>
    </row>
    <row r="240" spans="1:25" s="265" customFormat="1" x14ac:dyDescent="0.25">
      <c r="A240" s="263"/>
      <c r="B240" s="264"/>
      <c r="E240" s="264"/>
      <c r="G240" s="264"/>
      <c r="H240" s="264"/>
      <c r="I240" s="264"/>
      <c r="J240" s="264"/>
      <c r="K240" s="264"/>
      <c r="L240" s="264"/>
      <c r="M240" s="264"/>
      <c r="N240" s="264"/>
      <c r="O240" s="264"/>
      <c r="R240" s="276"/>
      <c r="S240" s="264"/>
      <c r="T240" s="264"/>
      <c r="U240" s="264"/>
      <c r="V240" s="264"/>
      <c r="W240" s="264"/>
      <c r="X240" s="264"/>
      <c r="Y240" s="264"/>
    </row>
    <row r="241" spans="1:25" s="265" customFormat="1" x14ac:dyDescent="0.25">
      <c r="A241" s="263"/>
      <c r="B241" s="264"/>
      <c r="E241" s="264"/>
      <c r="G241" s="264"/>
      <c r="H241" s="264"/>
      <c r="I241" s="264"/>
      <c r="J241" s="264"/>
      <c r="K241" s="264"/>
      <c r="L241" s="264"/>
      <c r="M241" s="264"/>
      <c r="N241" s="264"/>
      <c r="O241" s="264"/>
      <c r="R241" s="276"/>
      <c r="S241" s="264"/>
      <c r="T241" s="264"/>
      <c r="U241" s="264"/>
      <c r="V241" s="264"/>
      <c r="W241" s="264"/>
      <c r="X241" s="264"/>
      <c r="Y241" s="264"/>
    </row>
    <row r="242" spans="1:25" s="265" customFormat="1" x14ac:dyDescent="0.25">
      <c r="A242" s="263"/>
      <c r="B242" s="264"/>
      <c r="E242" s="264"/>
      <c r="G242" s="264"/>
      <c r="H242" s="264"/>
      <c r="I242" s="264"/>
      <c r="J242" s="264"/>
      <c r="K242" s="264"/>
      <c r="L242" s="264"/>
      <c r="M242" s="264"/>
      <c r="N242" s="264"/>
      <c r="O242" s="264"/>
      <c r="R242" s="276"/>
      <c r="S242" s="264"/>
      <c r="T242" s="264"/>
      <c r="U242" s="264"/>
      <c r="V242" s="264"/>
      <c r="W242" s="264"/>
      <c r="X242" s="264"/>
      <c r="Y242" s="264"/>
    </row>
    <row r="243" spans="1:25" s="265" customFormat="1" x14ac:dyDescent="0.25">
      <c r="A243" s="263"/>
      <c r="B243" s="264"/>
      <c r="E243" s="264"/>
      <c r="G243" s="264"/>
      <c r="H243" s="264"/>
      <c r="I243" s="264"/>
      <c r="J243" s="264"/>
      <c r="K243" s="264"/>
      <c r="L243" s="264"/>
      <c r="M243" s="264"/>
      <c r="N243" s="264"/>
      <c r="O243" s="264"/>
      <c r="R243" s="276"/>
      <c r="S243" s="264"/>
      <c r="T243" s="264"/>
      <c r="U243" s="264"/>
      <c r="V243" s="264"/>
      <c r="W243" s="264"/>
      <c r="X243" s="264"/>
      <c r="Y243" s="264"/>
    </row>
    <row r="244" spans="1:25" s="265" customFormat="1" x14ac:dyDescent="0.25">
      <c r="A244" s="263"/>
      <c r="B244" s="264"/>
      <c r="E244" s="264"/>
      <c r="G244" s="264"/>
      <c r="H244" s="264"/>
      <c r="I244" s="264"/>
      <c r="J244" s="264"/>
      <c r="K244" s="264"/>
      <c r="L244" s="264"/>
      <c r="M244" s="264"/>
      <c r="N244" s="264"/>
      <c r="O244" s="264"/>
      <c r="R244" s="276"/>
      <c r="S244" s="264"/>
      <c r="T244" s="264"/>
      <c r="U244" s="264"/>
      <c r="V244" s="264"/>
      <c r="W244" s="264"/>
      <c r="X244" s="264"/>
      <c r="Y244" s="264"/>
    </row>
    <row r="245" spans="1:25" s="265" customFormat="1" x14ac:dyDescent="0.25">
      <c r="A245" s="263"/>
      <c r="B245" s="264"/>
      <c r="E245" s="264"/>
      <c r="G245" s="264"/>
      <c r="H245" s="264"/>
      <c r="I245" s="264"/>
      <c r="J245" s="264"/>
      <c r="K245" s="264"/>
      <c r="L245" s="264"/>
      <c r="M245" s="264"/>
      <c r="N245" s="264"/>
      <c r="O245" s="264"/>
      <c r="R245" s="276"/>
      <c r="S245" s="264"/>
      <c r="T245" s="264"/>
      <c r="U245" s="264"/>
      <c r="V245" s="264"/>
      <c r="W245" s="264"/>
      <c r="X245" s="264"/>
      <c r="Y245" s="264"/>
    </row>
    <row r="246" spans="1:25" s="265" customFormat="1" x14ac:dyDescent="0.25">
      <c r="A246" s="263"/>
      <c r="B246" s="264"/>
      <c r="E246" s="264"/>
      <c r="G246" s="264"/>
      <c r="H246" s="264"/>
      <c r="I246" s="264"/>
      <c r="J246" s="264"/>
      <c r="K246" s="264"/>
      <c r="L246" s="264"/>
      <c r="M246" s="264"/>
      <c r="N246" s="264"/>
      <c r="O246" s="264"/>
      <c r="R246" s="276"/>
      <c r="S246" s="264"/>
      <c r="T246" s="264"/>
      <c r="U246" s="264"/>
      <c r="V246" s="264"/>
      <c r="W246" s="264"/>
      <c r="X246" s="264"/>
      <c r="Y246" s="264"/>
    </row>
    <row r="247" spans="1:25" s="265" customFormat="1" x14ac:dyDescent="0.25">
      <c r="A247" s="263"/>
      <c r="B247" s="264"/>
      <c r="E247" s="264"/>
      <c r="G247" s="264"/>
      <c r="H247" s="264"/>
      <c r="I247" s="264"/>
      <c r="J247" s="264"/>
      <c r="K247" s="264"/>
      <c r="L247" s="264"/>
      <c r="M247" s="264"/>
      <c r="N247" s="264"/>
      <c r="O247" s="264"/>
      <c r="R247" s="276"/>
      <c r="S247" s="264"/>
      <c r="T247" s="264"/>
      <c r="U247" s="264"/>
      <c r="V247" s="264"/>
      <c r="W247" s="264"/>
      <c r="X247" s="264"/>
      <c r="Y247" s="264"/>
    </row>
    <row r="248" spans="1:25" s="265" customFormat="1" x14ac:dyDescent="0.25">
      <c r="A248" s="263"/>
      <c r="B248" s="264"/>
      <c r="E248" s="264"/>
      <c r="G248" s="264"/>
      <c r="H248" s="264"/>
      <c r="I248" s="264"/>
      <c r="J248" s="264"/>
      <c r="K248" s="264"/>
      <c r="L248" s="264"/>
      <c r="M248" s="264"/>
      <c r="N248" s="264"/>
      <c r="O248" s="264"/>
      <c r="R248" s="276"/>
      <c r="S248" s="264"/>
      <c r="T248" s="264"/>
      <c r="U248" s="264"/>
      <c r="V248" s="264"/>
      <c r="W248" s="264"/>
      <c r="X248" s="264"/>
      <c r="Y248" s="264"/>
    </row>
    <row r="249" spans="1:25" s="265" customFormat="1" x14ac:dyDescent="0.25">
      <c r="A249" s="263"/>
      <c r="B249" s="264"/>
      <c r="E249" s="264"/>
      <c r="G249" s="264"/>
      <c r="H249" s="264"/>
      <c r="I249" s="264"/>
      <c r="J249" s="264"/>
      <c r="K249" s="264"/>
      <c r="L249" s="264"/>
      <c r="M249" s="264"/>
      <c r="N249" s="264"/>
      <c r="O249" s="264"/>
      <c r="R249" s="276"/>
      <c r="S249" s="264"/>
      <c r="T249" s="264"/>
      <c r="U249" s="264"/>
      <c r="V249" s="264"/>
      <c r="W249" s="264"/>
      <c r="X249" s="264"/>
      <c r="Y249" s="264"/>
    </row>
    <row r="250" spans="1:25" s="265" customFormat="1" x14ac:dyDescent="0.25">
      <c r="A250" s="263"/>
      <c r="B250" s="264"/>
      <c r="E250" s="264"/>
      <c r="G250" s="264"/>
      <c r="H250" s="264"/>
      <c r="I250" s="264"/>
      <c r="J250" s="264"/>
      <c r="K250" s="264"/>
      <c r="L250" s="264"/>
      <c r="M250" s="264"/>
      <c r="N250" s="264"/>
      <c r="O250" s="264"/>
      <c r="R250" s="276"/>
      <c r="S250" s="264"/>
      <c r="T250" s="264"/>
      <c r="U250" s="264"/>
      <c r="V250" s="264"/>
      <c r="W250" s="264"/>
      <c r="X250" s="264"/>
      <c r="Y250" s="264"/>
    </row>
    <row r="251" spans="1:25" s="265" customFormat="1" x14ac:dyDescent="0.25">
      <c r="A251" s="263"/>
      <c r="B251" s="264"/>
      <c r="E251" s="264"/>
      <c r="G251" s="264"/>
      <c r="H251" s="264"/>
      <c r="I251" s="264"/>
      <c r="J251" s="264"/>
      <c r="K251" s="264"/>
      <c r="L251" s="264"/>
      <c r="M251" s="264"/>
      <c r="N251" s="264"/>
      <c r="O251" s="264"/>
      <c r="R251" s="276"/>
      <c r="S251" s="264"/>
      <c r="T251" s="264"/>
      <c r="U251" s="264"/>
      <c r="V251" s="264"/>
      <c r="W251" s="264"/>
      <c r="X251" s="264"/>
      <c r="Y251" s="264"/>
    </row>
    <row r="252" spans="1:25" s="265" customFormat="1" x14ac:dyDescent="0.25">
      <c r="A252" s="263"/>
      <c r="B252" s="264"/>
      <c r="E252" s="264"/>
      <c r="G252" s="264"/>
      <c r="H252" s="264"/>
      <c r="I252" s="264"/>
      <c r="J252" s="264"/>
      <c r="K252" s="264"/>
      <c r="L252" s="264"/>
      <c r="M252" s="264"/>
      <c r="N252" s="264"/>
      <c r="O252" s="264"/>
      <c r="R252" s="276"/>
      <c r="S252" s="264"/>
      <c r="T252" s="264"/>
      <c r="U252" s="264"/>
      <c r="V252" s="264"/>
      <c r="W252" s="264"/>
      <c r="X252" s="264"/>
      <c r="Y252" s="264"/>
    </row>
    <row r="253" spans="1:25" s="265" customFormat="1" x14ac:dyDescent="0.25">
      <c r="A253" s="263"/>
      <c r="B253" s="264"/>
      <c r="E253" s="264"/>
      <c r="G253" s="264"/>
      <c r="H253" s="264"/>
      <c r="I253" s="264"/>
      <c r="J253" s="264"/>
      <c r="K253" s="264"/>
      <c r="L253" s="264"/>
      <c r="M253" s="264"/>
      <c r="N253" s="264"/>
      <c r="O253" s="264"/>
      <c r="R253" s="276"/>
      <c r="S253" s="264"/>
      <c r="T253" s="264"/>
      <c r="U253" s="264"/>
      <c r="V253" s="264"/>
      <c r="W253" s="264"/>
      <c r="X253" s="264"/>
      <c r="Y253" s="264"/>
    </row>
    <row r="254" spans="1:25" s="265" customFormat="1" x14ac:dyDescent="0.25">
      <c r="A254" s="263"/>
      <c r="B254" s="264"/>
      <c r="E254" s="264"/>
      <c r="G254" s="264"/>
      <c r="H254" s="264"/>
      <c r="I254" s="264"/>
      <c r="J254" s="264"/>
      <c r="K254" s="264"/>
      <c r="L254" s="264"/>
      <c r="M254" s="264"/>
      <c r="N254" s="264"/>
      <c r="O254" s="264"/>
      <c r="R254" s="276"/>
      <c r="S254" s="264"/>
      <c r="T254" s="264"/>
      <c r="U254" s="264"/>
      <c r="V254" s="264"/>
      <c r="W254" s="264"/>
      <c r="X254" s="264"/>
      <c r="Y254" s="264"/>
    </row>
    <row r="255" spans="1:25" s="265" customFormat="1" x14ac:dyDescent="0.25">
      <c r="A255" s="263"/>
      <c r="B255" s="264"/>
      <c r="E255" s="264"/>
      <c r="G255" s="264"/>
      <c r="H255" s="264"/>
      <c r="I255" s="264"/>
      <c r="J255" s="264"/>
      <c r="K255" s="264"/>
      <c r="L255" s="264"/>
      <c r="M255" s="264"/>
      <c r="N255" s="264"/>
      <c r="O255" s="264"/>
      <c r="R255" s="276"/>
      <c r="S255" s="264"/>
      <c r="T255" s="264"/>
      <c r="U255" s="264"/>
      <c r="V255" s="264"/>
      <c r="W255" s="264"/>
      <c r="X255" s="264"/>
      <c r="Y255" s="264"/>
    </row>
    <row r="256" spans="1:25" s="265" customFormat="1" x14ac:dyDescent="0.25">
      <c r="A256" s="263"/>
      <c r="B256" s="264"/>
      <c r="E256" s="264"/>
      <c r="G256" s="264"/>
      <c r="H256" s="264"/>
      <c r="I256" s="264"/>
      <c r="J256" s="264"/>
      <c r="K256" s="264"/>
      <c r="L256" s="264"/>
      <c r="M256" s="264"/>
      <c r="N256" s="264"/>
      <c r="O256" s="264"/>
      <c r="R256" s="276"/>
      <c r="S256" s="264"/>
      <c r="T256" s="264"/>
      <c r="U256" s="264"/>
      <c r="V256" s="264"/>
      <c r="W256" s="264"/>
      <c r="X256" s="264"/>
      <c r="Y256" s="264"/>
    </row>
    <row r="257" spans="1:25" s="265" customFormat="1" x14ac:dyDescent="0.25">
      <c r="A257" s="263"/>
      <c r="B257" s="264"/>
      <c r="E257" s="264"/>
      <c r="G257" s="264"/>
      <c r="H257" s="264"/>
      <c r="I257" s="264"/>
      <c r="J257" s="264"/>
      <c r="K257" s="264"/>
      <c r="L257" s="264"/>
      <c r="M257" s="264"/>
      <c r="N257" s="264"/>
      <c r="O257" s="264"/>
      <c r="R257" s="276"/>
      <c r="S257" s="264"/>
      <c r="T257" s="264"/>
      <c r="U257" s="264"/>
      <c r="V257" s="264"/>
      <c r="W257" s="264"/>
      <c r="X257" s="264"/>
      <c r="Y257" s="264"/>
    </row>
    <row r="258" spans="1:25" s="265" customFormat="1" x14ac:dyDescent="0.25">
      <c r="A258" s="263"/>
      <c r="B258" s="264"/>
      <c r="E258" s="264"/>
      <c r="G258" s="264"/>
      <c r="H258" s="264"/>
      <c r="I258" s="264"/>
      <c r="J258" s="264"/>
      <c r="K258" s="264"/>
      <c r="L258" s="264"/>
      <c r="M258" s="264"/>
      <c r="N258" s="264"/>
      <c r="O258" s="264"/>
      <c r="R258" s="276"/>
      <c r="S258" s="264"/>
      <c r="T258" s="264"/>
      <c r="U258" s="264"/>
      <c r="V258" s="264"/>
      <c r="W258" s="264"/>
      <c r="X258" s="264"/>
      <c r="Y258" s="264"/>
    </row>
    <row r="259" spans="1:25" s="265" customFormat="1" x14ac:dyDescent="0.25">
      <c r="A259" s="263"/>
      <c r="B259" s="264"/>
      <c r="E259" s="264"/>
      <c r="G259" s="264"/>
      <c r="H259" s="264"/>
      <c r="I259" s="264"/>
      <c r="J259" s="264"/>
      <c r="K259" s="264"/>
      <c r="L259" s="264"/>
      <c r="M259" s="264"/>
      <c r="N259" s="264"/>
      <c r="O259" s="264"/>
      <c r="R259" s="276"/>
      <c r="S259" s="264"/>
      <c r="T259" s="264"/>
      <c r="U259" s="264"/>
      <c r="V259" s="264"/>
      <c r="W259" s="264"/>
      <c r="X259" s="264"/>
      <c r="Y259" s="264"/>
    </row>
    <row r="260" spans="1:25" s="265" customFormat="1" x14ac:dyDescent="0.25">
      <c r="A260" s="263"/>
      <c r="B260" s="264"/>
      <c r="E260" s="264"/>
      <c r="G260" s="264"/>
      <c r="H260" s="264"/>
      <c r="I260" s="264"/>
      <c r="J260" s="264"/>
      <c r="K260" s="264"/>
      <c r="L260" s="264"/>
      <c r="M260" s="264"/>
      <c r="N260" s="264"/>
      <c r="O260" s="264"/>
      <c r="R260" s="276"/>
      <c r="S260" s="264"/>
      <c r="T260" s="264"/>
      <c r="U260" s="264"/>
      <c r="V260" s="264"/>
      <c r="W260" s="264"/>
      <c r="X260" s="264"/>
      <c r="Y260" s="264"/>
    </row>
    <row r="261" spans="1:25" s="265" customFormat="1" x14ac:dyDescent="0.25">
      <c r="A261" s="263"/>
      <c r="B261" s="264"/>
      <c r="E261" s="264"/>
      <c r="G261" s="264"/>
      <c r="H261" s="264"/>
      <c r="I261" s="264"/>
      <c r="J261" s="264"/>
      <c r="K261" s="264"/>
      <c r="L261" s="264"/>
      <c r="M261" s="264"/>
      <c r="N261" s="264"/>
      <c r="O261" s="264"/>
      <c r="R261" s="276"/>
      <c r="S261" s="264"/>
      <c r="T261" s="264"/>
      <c r="U261" s="264"/>
      <c r="V261" s="264"/>
      <c r="W261" s="264"/>
      <c r="X261" s="264"/>
      <c r="Y261" s="264"/>
    </row>
    <row r="262" spans="1:25" s="265" customFormat="1" x14ac:dyDescent="0.25">
      <c r="A262" s="263"/>
      <c r="B262" s="264"/>
      <c r="E262" s="264"/>
      <c r="G262" s="264"/>
      <c r="H262" s="264"/>
      <c r="I262" s="264"/>
      <c r="J262" s="264"/>
      <c r="K262" s="264"/>
      <c r="L262" s="264"/>
      <c r="M262" s="264"/>
      <c r="N262" s="264"/>
      <c r="O262" s="264"/>
      <c r="R262" s="276"/>
      <c r="S262" s="264"/>
      <c r="T262" s="264"/>
      <c r="U262" s="264"/>
      <c r="V262" s="264"/>
      <c r="W262" s="264"/>
      <c r="X262" s="264"/>
      <c r="Y262" s="264"/>
    </row>
    <row r="263" spans="1:25" s="265" customFormat="1" x14ac:dyDescent="0.25">
      <c r="A263" s="263"/>
      <c r="B263" s="264"/>
      <c r="E263" s="264"/>
      <c r="G263" s="264"/>
      <c r="H263" s="264"/>
      <c r="I263" s="264"/>
      <c r="J263" s="264"/>
      <c r="K263" s="264"/>
      <c r="L263" s="264"/>
      <c r="M263" s="264"/>
      <c r="N263" s="264"/>
      <c r="O263" s="264"/>
      <c r="R263" s="276"/>
      <c r="S263" s="264"/>
      <c r="T263" s="264"/>
      <c r="U263" s="264"/>
      <c r="V263" s="264"/>
      <c r="W263" s="264"/>
      <c r="X263" s="264"/>
      <c r="Y263" s="264"/>
    </row>
    <row r="264" spans="1:25" s="265" customFormat="1" x14ac:dyDescent="0.25">
      <c r="A264" s="263"/>
      <c r="B264" s="264"/>
      <c r="E264" s="264"/>
      <c r="G264" s="264"/>
      <c r="H264" s="264"/>
      <c r="I264" s="264"/>
      <c r="J264" s="264"/>
      <c r="K264" s="264"/>
      <c r="L264" s="264"/>
      <c r="M264" s="264"/>
      <c r="N264" s="264"/>
      <c r="O264" s="264"/>
      <c r="R264" s="276"/>
      <c r="S264" s="264"/>
      <c r="T264" s="264"/>
      <c r="U264" s="264"/>
      <c r="V264" s="264"/>
      <c r="W264" s="264"/>
      <c r="X264" s="264"/>
      <c r="Y264" s="264"/>
    </row>
    <row r="265" spans="1:25" s="265" customFormat="1" x14ac:dyDescent="0.25">
      <c r="A265" s="263"/>
      <c r="B265" s="264"/>
      <c r="E265" s="264"/>
      <c r="G265" s="264"/>
      <c r="H265" s="264"/>
      <c r="I265" s="264"/>
      <c r="J265" s="264"/>
      <c r="K265" s="264"/>
      <c r="L265" s="264"/>
      <c r="M265" s="264"/>
      <c r="N265" s="264"/>
      <c r="O265" s="264"/>
      <c r="R265" s="276"/>
      <c r="S265" s="264"/>
      <c r="T265" s="264"/>
      <c r="U265" s="264"/>
      <c r="V265" s="264"/>
      <c r="W265" s="264"/>
      <c r="X265" s="264"/>
      <c r="Y265" s="264"/>
    </row>
    <row r="266" spans="1:25" s="265" customFormat="1" x14ac:dyDescent="0.25">
      <c r="A266" s="263"/>
      <c r="B266" s="264"/>
      <c r="E266" s="264"/>
      <c r="G266" s="264"/>
      <c r="H266" s="264"/>
      <c r="I266" s="264"/>
      <c r="J266" s="264"/>
      <c r="K266" s="264"/>
      <c r="L266" s="264"/>
      <c r="M266" s="264"/>
      <c r="N266" s="264"/>
      <c r="O266" s="264"/>
      <c r="R266" s="276"/>
      <c r="S266" s="264"/>
      <c r="T266" s="264"/>
      <c r="U266" s="264"/>
      <c r="V266" s="264"/>
      <c r="W266" s="264"/>
      <c r="X266" s="264"/>
      <c r="Y266" s="264"/>
    </row>
    <row r="267" spans="1:25" s="265" customFormat="1" x14ac:dyDescent="0.25">
      <c r="A267" s="263"/>
      <c r="B267" s="264"/>
      <c r="E267" s="264"/>
      <c r="G267" s="264"/>
      <c r="H267" s="264"/>
      <c r="I267" s="264"/>
      <c r="J267" s="264"/>
      <c r="K267" s="264"/>
      <c r="L267" s="264"/>
      <c r="M267" s="264"/>
      <c r="N267" s="264"/>
      <c r="O267" s="264"/>
      <c r="R267" s="276"/>
      <c r="S267" s="264"/>
      <c r="T267" s="264"/>
      <c r="U267" s="264"/>
      <c r="V267" s="264"/>
      <c r="W267" s="264"/>
      <c r="X267" s="264"/>
      <c r="Y267" s="264"/>
    </row>
    <row r="268" spans="1:25" s="265" customFormat="1" x14ac:dyDescent="0.25">
      <c r="A268" s="263"/>
      <c r="B268" s="264"/>
      <c r="E268" s="264"/>
      <c r="G268" s="264"/>
      <c r="H268" s="264"/>
      <c r="I268" s="264"/>
      <c r="J268" s="264"/>
      <c r="K268" s="264"/>
      <c r="L268" s="264"/>
      <c r="M268" s="264"/>
      <c r="N268" s="264"/>
      <c r="O268" s="264"/>
      <c r="R268" s="276"/>
      <c r="S268" s="264"/>
      <c r="T268" s="264"/>
      <c r="U268" s="264"/>
      <c r="V268" s="264"/>
      <c r="W268" s="264"/>
      <c r="X268" s="264"/>
      <c r="Y268" s="264"/>
    </row>
    <row r="269" spans="1:25" s="265" customFormat="1" x14ac:dyDescent="0.25">
      <c r="A269" s="263"/>
      <c r="B269" s="264"/>
      <c r="E269" s="264"/>
      <c r="G269" s="264"/>
      <c r="H269" s="264"/>
      <c r="I269" s="264"/>
      <c r="J269" s="264"/>
      <c r="K269" s="264"/>
      <c r="L269" s="264"/>
      <c r="M269" s="264"/>
      <c r="N269" s="264"/>
      <c r="O269" s="264"/>
      <c r="R269" s="276"/>
      <c r="S269" s="264"/>
      <c r="T269" s="264"/>
      <c r="U269" s="264"/>
      <c r="V269" s="264"/>
      <c r="W269" s="264"/>
      <c r="X269" s="264"/>
      <c r="Y269" s="264"/>
    </row>
    <row r="270" spans="1:25" s="265" customFormat="1" x14ac:dyDescent="0.25">
      <c r="A270" s="263"/>
      <c r="B270" s="264"/>
      <c r="E270" s="264"/>
      <c r="G270" s="264"/>
      <c r="H270" s="264"/>
      <c r="I270" s="264"/>
      <c r="J270" s="264"/>
      <c r="K270" s="264"/>
      <c r="L270" s="264"/>
      <c r="M270" s="264"/>
      <c r="N270" s="264"/>
      <c r="O270" s="264"/>
      <c r="R270" s="276"/>
      <c r="S270" s="264"/>
      <c r="T270" s="264"/>
      <c r="U270" s="264"/>
      <c r="V270" s="264"/>
      <c r="W270" s="264"/>
      <c r="X270" s="264"/>
      <c r="Y270" s="264"/>
    </row>
    <row r="271" spans="1:25" s="265" customFormat="1" x14ac:dyDescent="0.25">
      <c r="A271" s="263"/>
      <c r="B271" s="264"/>
      <c r="E271" s="264"/>
      <c r="G271" s="264"/>
      <c r="H271" s="264"/>
      <c r="I271" s="264"/>
      <c r="J271" s="264"/>
      <c r="K271" s="264"/>
      <c r="L271" s="264"/>
      <c r="M271" s="264"/>
      <c r="N271" s="264"/>
      <c r="O271" s="264"/>
      <c r="R271" s="276"/>
      <c r="S271" s="264"/>
      <c r="T271" s="264"/>
      <c r="U271" s="264"/>
      <c r="V271" s="264"/>
      <c r="W271" s="264"/>
      <c r="X271" s="264"/>
      <c r="Y271" s="264"/>
    </row>
    <row r="272" spans="1:25" s="265" customFormat="1" x14ac:dyDescent="0.25">
      <c r="A272" s="263"/>
      <c r="B272" s="264"/>
      <c r="E272" s="264"/>
      <c r="G272" s="264"/>
      <c r="H272" s="264"/>
      <c r="I272" s="264"/>
      <c r="J272" s="264"/>
      <c r="K272" s="264"/>
      <c r="L272" s="264"/>
      <c r="M272" s="264"/>
      <c r="N272" s="264"/>
      <c r="O272" s="264"/>
      <c r="R272" s="276"/>
      <c r="S272" s="264"/>
      <c r="T272" s="264"/>
      <c r="U272" s="264"/>
      <c r="V272" s="264"/>
      <c r="W272" s="264"/>
      <c r="X272" s="264"/>
      <c r="Y272" s="264"/>
    </row>
    <row r="273" spans="1:25" s="265" customFormat="1" x14ac:dyDescent="0.25">
      <c r="A273" s="263"/>
      <c r="B273" s="264"/>
      <c r="E273" s="264"/>
      <c r="G273" s="264"/>
      <c r="H273" s="264"/>
      <c r="I273" s="264"/>
      <c r="J273" s="264"/>
      <c r="K273" s="264"/>
      <c r="L273" s="264"/>
      <c r="M273" s="264"/>
      <c r="N273" s="264"/>
      <c r="O273" s="264"/>
      <c r="R273" s="276"/>
      <c r="S273" s="264"/>
      <c r="T273" s="264"/>
      <c r="U273" s="264"/>
      <c r="V273" s="264"/>
      <c r="W273" s="264"/>
      <c r="X273" s="264"/>
      <c r="Y273" s="264"/>
    </row>
    <row r="274" spans="1:25" s="265" customFormat="1" x14ac:dyDescent="0.25">
      <c r="A274" s="263"/>
      <c r="B274" s="264"/>
      <c r="E274" s="264"/>
      <c r="G274" s="264"/>
      <c r="H274" s="264"/>
      <c r="I274" s="264"/>
      <c r="J274" s="264"/>
      <c r="K274" s="264"/>
      <c r="L274" s="264"/>
      <c r="M274" s="264"/>
      <c r="N274" s="264"/>
      <c r="O274" s="264"/>
      <c r="R274" s="276"/>
      <c r="S274" s="264"/>
      <c r="T274" s="264"/>
      <c r="U274" s="264"/>
      <c r="V274" s="264"/>
      <c r="W274" s="264"/>
      <c r="X274" s="264"/>
      <c r="Y274" s="264"/>
    </row>
    <row r="275" spans="1:25" s="265" customFormat="1" x14ac:dyDescent="0.25">
      <c r="A275" s="263"/>
      <c r="B275" s="264"/>
      <c r="E275" s="264"/>
      <c r="G275" s="264"/>
      <c r="H275" s="264"/>
      <c r="I275" s="264"/>
      <c r="J275" s="264"/>
      <c r="K275" s="264"/>
      <c r="L275" s="264"/>
      <c r="M275" s="264"/>
      <c r="N275" s="264"/>
      <c r="O275" s="264"/>
      <c r="R275" s="276"/>
      <c r="S275" s="264"/>
      <c r="T275" s="264"/>
      <c r="U275" s="264"/>
      <c r="V275" s="264"/>
      <c r="W275" s="264"/>
      <c r="X275" s="264"/>
      <c r="Y275" s="264"/>
    </row>
    <row r="276" spans="1:25" s="265" customFormat="1" x14ac:dyDescent="0.25">
      <c r="A276" s="263"/>
      <c r="B276" s="264"/>
      <c r="E276" s="264"/>
      <c r="G276" s="264"/>
      <c r="H276" s="264"/>
      <c r="I276" s="264"/>
      <c r="J276" s="264"/>
      <c r="K276" s="264"/>
      <c r="L276" s="264"/>
      <c r="M276" s="264"/>
      <c r="N276" s="264"/>
      <c r="O276" s="264"/>
      <c r="R276" s="276"/>
      <c r="S276" s="264"/>
      <c r="T276" s="264"/>
      <c r="U276" s="264"/>
      <c r="V276" s="264"/>
      <c r="W276" s="264"/>
      <c r="X276" s="264"/>
      <c r="Y276" s="264"/>
    </row>
    <row r="277" spans="1:25" s="265" customFormat="1" x14ac:dyDescent="0.25">
      <c r="A277" s="263"/>
      <c r="B277" s="264"/>
      <c r="E277" s="264"/>
      <c r="G277" s="264"/>
      <c r="H277" s="264"/>
      <c r="I277" s="264"/>
      <c r="J277" s="264"/>
      <c r="K277" s="264"/>
      <c r="L277" s="264"/>
      <c r="M277" s="264"/>
      <c r="N277" s="264"/>
      <c r="O277" s="264"/>
      <c r="R277" s="276"/>
      <c r="S277" s="264"/>
      <c r="T277" s="264"/>
      <c r="U277" s="264"/>
      <c r="V277" s="264"/>
      <c r="W277" s="264"/>
      <c r="X277" s="264"/>
      <c r="Y277" s="264"/>
    </row>
    <row r="278" spans="1:25" s="265" customFormat="1" x14ac:dyDescent="0.25">
      <c r="A278" s="263"/>
      <c r="B278" s="264"/>
      <c r="E278" s="264"/>
      <c r="G278" s="264"/>
      <c r="H278" s="264"/>
      <c r="I278" s="264"/>
      <c r="J278" s="264"/>
      <c r="K278" s="264"/>
      <c r="L278" s="264"/>
      <c r="M278" s="264"/>
      <c r="N278" s="264"/>
      <c r="O278" s="264"/>
      <c r="R278" s="276"/>
      <c r="S278" s="264"/>
      <c r="T278" s="264"/>
      <c r="U278" s="264"/>
      <c r="V278" s="264"/>
      <c r="W278" s="264"/>
      <c r="X278" s="264"/>
      <c r="Y278" s="264"/>
    </row>
    <row r="279" spans="1:25" s="265" customFormat="1" x14ac:dyDescent="0.25">
      <c r="A279" s="263"/>
      <c r="B279" s="264"/>
      <c r="E279" s="264"/>
      <c r="G279" s="264"/>
      <c r="H279" s="264"/>
      <c r="I279" s="264"/>
      <c r="J279" s="264"/>
      <c r="K279" s="264"/>
      <c r="L279" s="264"/>
      <c r="M279" s="264"/>
      <c r="N279" s="264"/>
      <c r="O279" s="264"/>
      <c r="R279" s="276"/>
      <c r="S279" s="264"/>
      <c r="T279" s="264"/>
      <c r="U279" s="264"/>
      <c r="V279" s="264"/>
      <c r="W279" s="264"/>
      <c r="X279" s="264"/>
      <c r="Y279" s="264"/>
    </row>
    <row r="280" spans="1:25" s="265" customFormat="1" x14ac:dyDescent="0.25">
      <c r="A280" s="263"/>
      <c r="B280" s="264"/>
      <c r="E280" s="264"/>
      <c r="G280" s="264"/>
      <c r="H280" s="264"/>
      <c r="I280" s="264"/>
      <c r="J280" s="264"/>
      <c r="K280" s="264"/>
      <c r="L280" s="264"/>
      <c r="M280" s="264"/>
      <c r="N280" s="264"/>
      <c r="O280" s="264"/>
      <c r="R280" s="276"/>
      <c r="S280" s="264"/>
      <c r="T280" s="264"/>
      <c r="U280" s="264"/>
      <c r="V280" s="264"/>
      <c r="W280" s="264"/>
      <c r="X280" s="264"/>
      <c r="Y280" s="264"/>
    </row>
    <row r="281" spans="1:25" s="265" customFormat="1" x14ac:dyDescent="0.25">
      <c r="A281" s="263"/>
      <c r="B281" s="264"/>
      <c r="E281" s="264"/>
      <c r="G281" s="264"/>
      <c r="H281" s="264"/>
      <c r="I281" s="264"/>
      <c r="J281" s="264"/>
      <c r="K281" s="264"/>
      <c r="L281" s="264"/>
      <c r="M281" s="264"/>
      <c r="N281" s="264"/>
      <c r="O281" s="264"/>
      <c r="R281" s="276"/>
      <c r="S281" s="264"/>
      <c r="T281" s="264"/>
      <c r="U281" s="264"/>
      <c r="V281" s="264"/>
      <c r="W281" s="264"/>
      <c r="X281" s="264"/>
      <c r="Y281" s="264"/>
    </row>
    <row r="282" spans="1:25" s="265" customFormat="1" x14ac:dyDescent="0.25">
      <c r="A282" s="263"/>
      <c r="B282" s="264"/>
      <c r="E282" s="264"/>
      <c r="G282" s="264"/>
      <c r="H282" s="264"/>
      <c r="I282" s="264"/>
      <c r="J282" s="264"/>
      <c r="K282" s="264"/>
      <c r="L282" s="264"/>
      <c r="M282" s="264"/>
      <c r="N282" s="264"/>
      <c r="O282" s="264"/>
      <c r="R282" s="276"/>
      <c r="S282" s="264"/>
      <c r="T282" s="264"/>
      <c r="U282" s="264"/>
      <c r="V282" s="264"/>
      <c r="W282" s="264"/>
      <c r="X282" s="264"/>
      <c r="Y282" s="264"/>
    </row>
    <row r="283" spans="1:25" s="265" customFormat="1" x14ac:dyDescent="0.25">
      <c r="A283" s="263"/>
      <c r="B283" s="264"/>
      <c r="E283" s="264"/>
      <c r="G283" s="264"/>
      <c r="H283" s="264"/>
      <c r="I283" s="264"/>
      <c r="J283" s="264"/>
      <c r="K283" s="264"/>
      <c r="L283" s="264"/>
      <c r="M283" s="264"/>
      <c r="N283" s="264"/>
      <c r="O283" s="264"/>
      <c r="R283" s="276"/>
      <c r="S283" s="264"/>
      <c r="T283" s="264"/>
      <c r="U283" s="264"/>
      <c r="V283" s="264"/>
      <c r="W283" s="264"/>
      <c r="X283" s="264"/>
      <c r="Y283" s="264"/>
    </row>
    <row r="284" spans="1:25" s="265" customFormat="1" x14ac:dyDescent="0.25">
      <c r="A284" s="263"/>
      <c r="B284" s="264"/>
      <c r="E284" s="264"/>
      <c r="G284" s="264"/>
      <c r="H284" s="264"/>
      <c r="I284" s="264"/>
      <c r="J284" s="264"/>
      <c r="K284" s="264"/>
      <c r="L284" s="264"/>
      <c r="M284" s="264"/>
      <c r="N284" s="264"/>
      <c r="O284" s="264"/>
      <c r="R284" s="276"/>
      <c r="S284" s="264"/>
      <c r="T284" s="264"/>
      <c r="U284" s="264"/>
      <c r="V284" s="264"/>
      <c r="W284" s="264"/>
      <c r="X284" s="264"/>
      <c r="Y284" s="264"/>
    </row>
    <row r="285" spans="1:25" s="265" customFormat="1" x14ac:dyDescent="0.25">
      <c r="A285" s="263"/>
      <c r="B285" s="264"/>
      <c r="E285" s="264"/>
      <c r="G285" s="264"/>
      <c r="H285" s="264"/>
      <c r="I285" s="264"/>
      <c r="J285" s="264"/>
      <c r="K285" s="264"/>
      <c r="L285" s="264"/>
      <c r="M285" s="264"/>
      <c r="N285" s="264"/>
      <c r="O285" s="264"/>
      <c r="R285" s="276"/>
      <c r="S285" s="264"/>
      <c r="T285" s="264"/>
      <c r="U285" s="264"/>
      <c r="V285" s="264"/>
      <c r="W285" s="264"/>
      <c r="X285" s="264"/>
      <c r="Y285" s="264"/>
    </row>
    <row r="286" spans="1:25" s="265" customFormat="1" x14ac:dyDescent="0.25">
      <c r="A286" s="263"/>
      <c r="B286" s="264"/>
      <c r="E286" s="264"/>
      <c r="G286" s="264"/>
      <c r="H286" s="264"/>
      <c r="I286" s="264"/>
      <c r="J286" s="264"/>
      <c r="K286" s="264"/>
      <c r="L286" s="264"/>
      <c r="M286" s="264"/>
      <c r="N286" s="264"/>
      <c r="O286" s="264"/>
      <c r="R286" s="276"/>
      <c r="S286" s="264"/>
      <c r="T286" s="264"/>
      <c r="U286" s="264"/>
      <c r="V286" s="264"/>
      <c r="W286" s="264"/>
      <c r="X286" s="264"/>
      <c r="Y286" s="264"/>
    </row>
  </sheetData>
  <mergeCells count="21">
    <mergeCell ref="A2:Q2"/>
    <mergeCell ref="A3:Q3"/>
    <mergeCell ref="A4:Q4"/>
    <mergeCell ref="M5:Q5"/>
    <mergeCell ref="A6:A8"/>
    <mergeCell ref="B6:B8"/>
    <mergeCell ref="C6:C8"/>
    <mergeCell ref="D6:D8"/>
    <mergeCell ref="E6:E8"/>
    <mergeCell ref="F6:F8"/>
    <mergeCell ref="P6:P8"/>
    <mergeCell ref="Q6:Q8"/>
    <mergeCell ref="G7:G8"/>
    <mergeCell ref="H7:I7"/>
    <mergeCell ref="J7:J8"/>
    <mergeCell ref="K7:K8"/>
    <mergeCell ref="L7:L8"/>
    <mergeCell ref="M7:O7"/>
    <mergeCell ref="G6:I6"/>
    <mergeCell ref="J6:K6"/>
    <mergeCell ref="L6:O6"/>
  </mergeCells>
  <printOptions horizontalCentered="1"/>
  <pageMargins left="0.1" right="0.1" top="0.56000000000000005" bottom="0.35" header="0.31496062992126" footer="0.31496062992126"/>
  <pageSetup paperSize="9" scale="68" fitToHeight="0" pageOrder="overThenDown" orientation="landscape" useFirstPageNumber="1" r:id="rId1"/>
  <headerFooter scaleWithDoc="0" alignWithMargins="0">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PL I</vt:lpstr>
      <vt:lpstr>PL II</vt:lpstr>
      <vt:lpstr>PL III</vt:lpstr>
      <vt:lpstr>PL III.1</vt:lpstr>
      <vt:lpstr>PL III.2</vt:lpstr>
      <vt:lpstr>PL III.3</vt:lpstr>
      <vt:lpstr>PL III.4</vt:lpstr>
      <vt:lpstr>PL IV</vt:lpstr>
      <vt:lpstr>PL V</vt:lpstr>
      <vt:lpstr>'PL III'!Print_Titles</vt:lpstr>
      <vt:lpstr>'PL III.1'!Print_Titles</vt:lpstr>
      <vt:lpstr>'PL III.2'!Print_Titles</vt:lpstr>
      <vt:lpstr>'PL III.3'!Print_Titles</vt:lpstr>
      <vt:lpstr>'PL III.4'!Print_Titles</vt:lpstr>
      <vt:lpstr>'PL IV'!Print_Titles</vt:lpstr>
      <vt:lpstr>'PL 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SKHDT-KTN-LOIDN</dc:creator>
  <cp:lastModifiedBy>Admin</cp:lastModifiedBy>
  <cp:lastPrinted>2023-11-07T08:45:43Z</cp:lastPrinted>
  <dcterms:created xsi:type="dcterms:W3CDTF">2022-06-22T11:57:42Z</dcterms:created>
  <dcterms:modified xsi:type="dcterms:W3CDTF">2023-11-09T13:35:13Z</dcterms:modified>
</cp:coreProperties>
</file>