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LY 2022\THẨM ĐỊNH 2022\PHÒNG DT\kh\"/>
    </mc:Choice>
  </mc:AlternateContent>
  <bookViews>
    <workbookView xWindow="0" yWindow="0" windowWidth="21570" windowHeight="9000" firstSheet="1" activeTab="1"/>
  </bookViews>
  <sheets>
    <sheet name="foxz" sheetId="2" state="veryHidden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F22" i="1" l="1"/>
  <c r="F21" i="1"/>
  <c r="F20" i="1"/>
  <c r="I19" i="1"/>
  <c r="G19" i="1"/>
  <c r="F19" i="1"/>
  <c r="I18" i="1"/>
  <c r="G18" i="1"/>
  <c r="F18" i="1"/>
  <c r="J16" i="1"/>
  <c r="F16" i="1"/>
  <c r="I15" i="1"/>
  <c r="F15" i="1"/>
  <c r="I14" i="1"/>
  <c r="F14" i="1"/>
  <c r="K13" i="1"/>
  <c r="J13" i="1"/>
  <c r="I13" i="1"/>
  <c r="H13" i="1"/>
  <c r="G13" i="1"/>
  <c r="F13" i="1"/>
  <c r="F12" i="1"/>
  <c r="K11" i="1"/>
  <c r="F11" i="1"/>
  <c r="K10" i="1"/>
  <c r="J10" i="1"/>
  <c r="F10" i="1" s="1"/>
  <c r="I10" i="1"/>
  <c r="H10" i="1"/>
  <c r="G10" i="1"/>
  <c r="K9" i="1"/>
  <c r="I9" i="1"/>
  <c r="H9" i="1"/>
  <c r="G9" i="1"/>
  <c r="J9" i="1" l="1"/>
  <c r="F9" i="1" s="1"/>
</calcChain>
</file>

<file path=xl/sharedStrings.xml><?xml version="1.0" encoding="utf-8"?>
<sst xmlns="http://schemas.openxmlformats.org/spreadsheetml/2006/main" count="51" uniqueCount="49">
  <si>
    <t>Đơn vị tính: Triệu đồng</t>
  </si>
  <si>
    <t>STT</t>
  </si>
  <si>
    <t>Nội dung</t>
  </si>
  <si>
    <t>Số 
lượng</t>
  </si>
  <si>
    <t>Đơn vị tính</t>
  </si>
  <si>
    <t xml:space="preserve">Định 
mức </t>
  </si>
  <si>
    <t>Nhu cầu kinh phí cho giai đoạn 2022-2025 (nguồn sự nghiệp)</t>
  </si>
  <si>
    <t>Ghi chú</t>
  </si>
  <si>
    <t xml:space="preserve">Tổng mức kinh phí </t>
  </si>
  <si>
    <t>Trong đó</t>
  </si>
  <si>
    <t>Ngân sách địa phương</t>
  </si>
  <si>
    <t>Lồng ghép vốn CTMT
quốc gia</t>
  </si>
  <si>
    <t xml:space="preserve">Huy động đóng góp của người dân </t>
  </si>
  <si>
    <t>Tổng cộng</t>
  </si>
  <si>
    <t>Ngân sách
 tỉnh</t>
  </si>
  <si>
    <t>Ngân sách
 huyện</t>
  </si>
  <si>
    <t>I</t>
  </si>
  <si>
    <t>Công tác bảo tồn</t>
  </si>
  <si>
    <t>Lớp</t>
  </si>
  <si>
    <t>II</t>
  </si>
  <si>
    <t>Công tác phát huy giá trị</t>
  </si>
  <si>
    <t>Xây dựng các tổ liên kết, tổ hợp tác, hợp tác xã sản xuất các mặt hàng thủ công, mỹ nghệ, sản phẩm truyền thống</t>
  </si>
  <si>
    <t>Tổ</t>
  </si>
  <si>
    <t>điểm</t>
  </si>
  <si>
    <t>Phát triển sản phẩm nghề truyền thống đạt tiêu chuẩn OCOP</t>
  </si>
  <si>
    <t>Loại sản phẩm</t>
  </si>
  <si>
    <t xml:space="preserve">Xây dựng trang thương mại điện tử </t>
  </si>
  <si>
    <t>Trang</t>
  </si>
  <si>
    <t xml:space="preserve"> BIỂU TỔNG HỢP KINH PHÍ, NỘI DUNG KẾ HOẠCH THỰC HIỆN ĐỀ ÁN CỦA UBND TỈNH VÀ CHƯƠNG TRÌNH CỦA BCH ĐẢNG BỘ HUYỆN</t>
  </si>
  <si>
    <t>VỀ BẢO TỒN VÀ PHÁT HUY GIÁ TRỊ NGHỀ TRUYỀN THỐNG CÁC DTTS TẠI CHỖ</t>
  </si>
  <si>
    <t>Định mức thực hiện theo hướng dẫn của BDT tại Công văn số 815/BDT-TTĐB ngày 17/8/2022.</t>
  </si>
  <si>
    <t>Hỗ trợ cơ sở đầu tư thiết bị nhằm nâng cao chất lượng và đa dạng, cải tiến mẫu mã sản phẩm</t>
  </si>
  <si>
    <t>cơ sở</t>
  </si>
  <si>
    <t>Định mức thực hiện theo hướng dẫn của BDT tại Công văn số 815/BDT-TTĐB ngày 17/8/2022</t>
  </si>
  <si>
    <t xml:space="preserve"> Định mức thực hiện theo hướng dẫn của BDT tại Công văn số 815/BDT-TTĐB ngày 17/8/2022; thực hiện lồng ghép trưng bày sản phẩm tại các gian hàng Ocop, các quầy hàng tại các điểm du lịch của các đơn vị, cá nhân... </t>
  </si>
  <si>
    <r>
      <t>Hỗ trợ xây dựng các điểm trưng bày sản phẩm nghề truyền thống (</t>
    </r>
    <r>
      <rPr>
        <i/>
        <sz val="12"/>
        <rFont val="Times New Roman"/>
        <family val="1"/>
      </rPr>
      <t>bao gồm: hỗ trợ nhân viên bán hàng và giới thiệu sản phẩm, tủ kệ trưng bày, bảng hiệu điểm trưng bày sản phẩm,...</t>
    </r>
    <r>
      <rPr>
        <sz val="12"/>
        <rFont val="Times New Roman"/>
        <family val="1"/>
      </rPr>
      <t>)</t>
    </r>
  </si>
  <si>
    <r>
      <t>Lớp truyền dạy nghề (</t>
    </r>
    <r>
      <rPr>
        <i/>
        <sz val="12"/>
        <rFont val="Times New Roman"/>
        <family val="1"/>
      </rPr>
      <t>dệt thổ cẩm, đan lát, làm nhạc cụ truyền thống và rèn thủ công</t>
    </r>
    <r>
      <rPr>
        <sz val="12"/>
        <rFont val="Times New Roman"/>
        <family val="1"/>
      </rPr>
      <t>) tại các thôn, làng 
(Khoảng 20 người/lớp, học khoảng 30 ngày)</t>
    </r>
  </si>
  <si>
    <t>Định mức thực hiện theo hướng dẫn của BDT tại Công văn số 815/BDT-TTĐB ngày 17/8/2022. (sử dụng nguồn CT MTQG xây dựng nông thôn mới)</t>
  </si>
  <si>
    <t>Xây dựng quy trình, in ấn, cấp phát tài liệu hướng dẫn nầu rượu cần</t>
  </si>
  <si>
    <t>bộ</t>
  </si>
  <si>
    <t>III</t>
  </si>
  <si>
    <t>Tuyên truyền</t>
  </si>
  <si>
    <t>Cái</t>
  </si>
  <si>
    <t>Tin</t>
  </si>
  <si>
    <t>Xây dựng Panô, áp phích</t>
  </si>
  <si>
    <t>Xây dựng bản tin truyền thanh</t>
  </si>
  <si>
    <t xml:space="preserve">Xây dựng tin bài phóng sự </t>
  </si>
  <si>
    <t>Xây dựng đề án, đăng ký nguồn vốn khuyến công của tỉnh</t>
  </si>
  <si>
    <t xml:space="preserve"> Định mức thực hiện theo hướng dẫn của BDT tại Công văn số 815/BDT-TTĐB ngày 17/8/2022 (nguồn huy động đóng góp của nhân dân 100 triệu đồng/lớp). Kinh phí đào tạo lồng ghép nguồn vốn CT MTQG phát triển KTXH vùng DTTS&amp;MT 720 triệu/8 lớp).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</si>
</sst>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  <xf numFmtId="3" fontId="4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justify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3" fontId="1" fillId="3" borderId="2" xfId="0" applyNumberFormat="1" applyFont="1" applyFill="1" applyBorder="1" applyAlignment="1">
      <alignment horizontal="left" vertical="center"/>
    </xf>
    <xf numFmtId="0" fontId="4" fillId="0" borderId="2" xfId="0" quotePrefix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4" fillId="0" borderId="2" xfId="0" quotePrefix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justify" vertical="center"/>
    </xf>
    <xf numFmtId="0" fontId="6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0" xfId="0" applyFont="1"/>
    <xf numFmtId="0" fontId="5" fillId="0" borderId="0" xfId="0" applyFont="1"/>
    <xf numFmtId="3" fontId="1" fillId="2" borderId="2" xfId="0" applyNumberFormat="1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3" fontId="4" fillId="3" borderId="2" xfId="0" applyNumberFormat="1" applyFont="1" applyFill="1" applyBorder="1" applyAlignment="1">
      <alignment vertical="center"/>
    </xf>
    <xf numFmtId="3" fontId="5" fillId="3" borderId="2" xfId="0" applyNumberFormat="1" applyFont="1" applyFill="1" applyBorder="1" applyAlignment="1">
      <alignment vertical="center"/>
    </xf>
    <xf numFmtId="3" fontId="1" fillId="3" borderId="2" xfId="0" applyNumberFormat="1" applyFont="1" applyFill="1" applyBorder="1" applyAlignment="1">
      <alignment vertical="center"/>
    </xf>
    <xf numFmtId="3" fontId="3" fillId="3" borderId="2" xfId="0" applyNumberFormat="1" applyFont="1" applyFill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 wrapText="1"/>
    </xf>
    <xf numFmtId="0" fontId="0" fillId="0" borderId="0" xfId="0" applyAlignment="1"/>
    <xf numFmtId="0" fontId="6" fillId="0" borderId="2" xfId="0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0" fontId="1" fillId="0" borderId="2" xfId="0" quotePrefix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3" fontId="10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L87"/>
  <sheetViews>
    <sheetView tabSelected="1" workbookViewId="0">
      <selection activeCell="B22" sqref="B22"/>
    </sheetView>
  </sheetViews>
  <sheetFormatPr defaultRowHeight="15" x14ac:dyDescent="0.25"/>
  <cols>
    <col min="1" max="1" width="5.85546875" customWidth="1"/>
    <col min="2" max="2" width="27.7109375" customWidth="1"/>
    <col min="3" max="3" width="7.7109375" customWidth="1"/>
    <col min="4" max="5" width="7.5703125" customWidth="1"/>
    <col min="6" max="7" width="8.85546875" customWidth="1"/>
    <col min="8" max="8" width="6.140625" customWidth="1"/>
    <col min="9" max="9" width="7.140625" customWidth="1"/>
    <col min="10" max="10" width="8.28515625" customWidth="1"/>
    <col min="11" max="11" width="7.42578125" customWidth="1"/>
    <col min="12" max="12" width="30.28515625" customWidth="1"/>
    <col min="257" max="257" width="5.85546875" customWidth="1"/>
    <col min="258" max="258" width="38.140625" customWidth="1"/>
    <col min="259" max="259" width="7.7109375" customWidth="1"/>
    <col min="260" max="261" width="7.5703125" customWidth="1"/>
    <col min="262" max="262" width="10.140625" bestFit="1" customWidth="1"/>
    <col min="263" max="263" width="10.140625" customWidth="1"/>
    <col min="264" max="264" width="9.7109375" customWidth="1"/>
    <col min="266" max="266" width="11.140625" customWidth="1"/>
    <col min="267" max="267" width="10.140625" customWidth="1"/>
    <col min="268" max="268" width="48.7109375" customWidth="1"/>
    <col min="513" max="513" width="5.85546875" customWidth="1"/>
    <col min="514" max="514" width="38.140625" customWidth="1"/>
    <col min="515" max="515" width="7.7109375" customWidth="1"/>
    <col min="516" max="517" width="7.5703125" customWidth="1"/>
    <col min="518" max="518" width="10.140625" bestFit="1" customWidth="1"/>
    <col min="519" max="519" width="10.140625" customWidth="1"/>
    <col min="520" max="520" width="9.7109375" customWidth="1"/>
    <col min="522" max="522" width="11.140625" customWidth="1"/>
    <col min="523" max="523" width="10.140625" customWidth="1"/>
    <col min="524" max="524" width="48.7109375" customWidth="1"/>
    <col min="769" max="769" width="5.85546875" customWidth="1"/>
    <col min="770" max="770" width="38.140625" customWidth="1"/>
    <col min="771" max="771" width="7.7109375" customWidth="1"/>
    <col min="772" max="773" width="7.5703125" customWidth="1"/>
    <col min="774" max="774" width="10.140625" bestFit="1" customWidth="1"/>
    <col min="775" max="775" width="10.140625" customWidth="1"/>
    <col min="776" max="776" width="9.7109375" customWidth="1"/>
    <col min="778" max="778" width="11.140625" customWidth="1"/>
    <col min="779" max="779" width="10.140625" customWidth="1"/>
    <col min="780" max="780" width="48.7109375" customWidth="1"/>
    <col min="1025" max="1025" width="5.85546875" customWidth="1"/>
    <col min="1026" max="1026" width="38.140625" customWidth="1"/>
    <col min="1027" max="1027" width="7.7109375" customWidth="1"/>
    <col min="1028" max="1029" width="7.5703125" customWidth="1"/>
    <col min="1030" max="1030" width="10.140625" bestFit="1" customWidth="1"/>
    <col min="1031" max="1031" width="10.140625" customWidth="1"/>
    <col min="1032" max="1032" width="9.7109375" customWidth="1"/>
    <col min="1034" max="1034" width="11.140625" customWidth="1"/>
    <col min="1035" max="1035" width="10.140625" customWidth="1"/>
    <col min="1036" max="1036" width="48.7109375" customWidth="1"/>
    <col min="1281" max="1281" width="5.85546875" customWidth="1"/>
    <col min="1282" max="1282" width="38.140625" customWidth="1"/>
    <col min="1283" max="1283" width="7.7109375" customWidth="1"/>
    <col min="1284" max="1285" width="7.5703125" customWidth="1"/>
    <col min="1286" max="1286" width="10.140625" bestFit="1" customWidth="1"/>
    <col min="1287" max="1287" width="10.140625" customWidth="1"/>
    <col min="1288" max="1288" width="9.7109375" customWidth="1"/>
    <col min="1290" max="1290" width="11.140625" customWidth="1"/>
    <col min="1291" max="1291" width="10.140625" customWidth="1"/>
    <col min="1292" max="1292" width="48.7109375" customWidth="1"/>
    <col min="1537" max="1537" width="5.85546875" customWidth="1"/>
    <col min="1538" max="1538" width="38.140625" customWidth="1"/>
    <col min="1539" max="1539" width="7.7109375" customWidth="1"/>
    <col min="1540" max="1541" width="7.5703125" customWidth="1"/>
    <col min="1542" max="1542" width="10.140625" bestFit="1" customWidth="1"/>
    <col min="1543" max="1543" width="10.140625" customWidth="1"/>
    <col min="1544" max="1544" width="9.7109375" customWidth="1"/>
    <col min="1546" max="1546" width="11.140625" customWidth="1"/>
    <col min="1547" max="1547" width="10.140625" customWidth="1"/>
    <col min="1548" max="1548" width="48.7109375" customWidth="1"/>
    <col min="1793" max="1793" width="5.85546875" customWidth="1"/>
    <col min="1794" max="1794" width="38.140625" customWidth="1"/>
    <col min="1795" max="1795" width="7.7109375" customWidth="1"/>
    <col min="1796" max="1797" width="7.5703125" customWidth="1"/>
    <col min="1798" max="1798" width="10.140625" bestFit="1" customWidth="1"/>
    <col min="1799" max="1799" width="10.140625" customWidth="1"/>
    <col min="1800" max="1800" width="9.7109375" customWidth="1"/>
    <col min="1802" max="1802" width="11.140625" customWidth="1"/>
    <col min="1803" max="1803" width="10.140625" customWidth="1"/>
    <col min="1804" max="1804" width="48.7109375" customWidth="1"/>
    <col min="2049" max="2049" width="5.85546875" customWidth="1"/>
    <col min="2050" max="2050" width="38.140625" customWidth="1"/>
    <col min="2051" max="2051" width="7.7109375" customWidth="1"/>
    <col min="2052" max="2053" width="7.5703125" customWidth="1"/>
    <col min="2054" max="2054" width="10.140625" bestFit="1" customWidth="1"/>
    <col min="2055" max="2055" width="10.140625" customWidth="1"/>
    <col min="2056" max="2056" width="9.7109375" customWidth="1"/>
    <col min="2058" max="2058" width="11.140625" customWidth="1"/>
    <col min="2059" max="2059" width="10.140625" customWidth="1"/>
    <col min="2060" max="2060" width="48.7109375" customWidth="1"/>
    <col min="2305" max="2305" width="5.85546875" customWidth="1"/>
    <col min="2306" max="2306" width="38.140625" customWidth="1"/>
    <col min="2307" max="2307" width="7.7109375" customWidth="1"/>
    <col min="2308" max="2309" width="7.5703125" customWidth="1"/>
    <col min="2310" max="2310" width="10.140625" bestFit="1" customWidth="1"/>
    <col min="2311" max="2311" width="10.140625" customWidth="1"/>
    <col min="2312" max="2312" width="9.7109375" customWidth="1"/>
    <col min="2314" max="2314" width="11.140625" customWidth="1"/>
    <col min="2315" max="2315" width="10.140625" customWidth="1"/>
    <col min="2316" max="2316" width="48.7109375" customWidth="1"/>
    <col min="2561" max="2561" width="5.85546875" customWidth="1"/>
    <col min="2562" max="2562" width="38.140625" customWidth="1"/>
    <col min="2563" max="2563" width="7.7109375" customWidth="1"/>
    <col min="2564" max="2565" width="7.5703125" customWidth="1"/>
    <col min="2566" max="2566" width="10.140625" bestFit="1" customWidth="1"/>
    <col min="2567" max="2567" width="10.140625" customWidth="1"/>
    <col min="2568" max="2568" width="9.7109375" customWidth="1"/>
    <col min="2570" max="2570" width="11.140625" customWidth="1"/>
    <col min="2571" max="2571" width="10.140625" customWidth="1"/>
    <col min="2572" max="2572" width="48.7109375" customWidth="1"/>
    <col min="2817" max="2817" width="5.85546875" customWidth="1"/>
    <col min="2818" max="2818" width="38.140625" customWidth="1"/>
    <col min="2819" max="2819" width="7.7109375" customWidth="1"/>
    <col min="2820" max="2821" width="7.5703125" customWidth="1"/>
    <col min="2822" max="2822" width="10.140625" bestFit="1" customWidth="1"/>
    <col min="2823" max="2823" width="10.140625" customWidth="1"/>
    <col min="2824" max="2824" width="9.7109375" customWidth="1"/>
    <col min="2826" max="2826" width="11.140625" customWidth="1"/>
    <col min="2827" max="2827" width="10.140625" customWidth="1"/>
    <col min="2828" max="2828" width="48.7109375" customWidth="1"/>
    <col min="3073" max="3073" width="5.85546875" customWidth="1"/>
    <col min="3074" max="3074" width="38.140625" customWidth="1"/>
    <col min="3075" max="3075" width="7.7109375" customWidth="1"/>
    <col min="3076" max="3077" width="7.5703125" customWidth="1"/>
    <col min="3078" max="3078" width="10.140625" bestFit="1" customWidth="1"/>
    <col min="3079" max="3079" width="10.140625" customWidth="1"/>
    <col min="3080" max="3080" width="9.7109375" customWidth="1"/>
    <col min="3082" max="3082" width="11.140625" customWidth="1"/>
    <col min="3083" max="3083" width="10.140625" customWidth="1"/>
    <col min="3084" max="3084" width="48.7109375" customWidth="1"/>
    <col min="3329" max="3329" width="5.85546875" customWidth="1"/>
    <col min="3330" max="3330" width="38.140625" customWidth="1"/>
    <col min="3331" max="3331" width="7.7109375" customWidth="1"/>
    <col min="3332" max="3333" width="7.5703125" customWidth="1"/>
    <col min="3334" max="3334" width="10.140625" bestFit="1" customWidth="1"/>
    <col min="3335" max="3335" width="10.140625" customWidth="1"/>
    <col min="3336" max="3336" width="9.7109375" customWidth="1"/>
    <col min="3338" max="3338" width="11.140625" customWidth="1"/>
    <col min="3339" max="3339" width="10.140625" customWidth="1"/>
    <col min="3340" max="3340" width="48.7109375" customWidth="1"/>
    <col min="3585" max="3585" width="5.85546875" customWidth="1"/>
    <col min="3586" max="3586" width="38.140625" customWidth="1"/>
    <col min="3587" max="3587" width="7.7109375" customWidth="1"/>
    <col min="3588" max="3589" width="7.5703125" customWidth="1"/>
    <col min="3590" max="3590" width="10.140625" bestFit="1" customWidth="1"/>
    <col min="3591" max="3591" width="10.140625" customWidth="1"/>
    <col min="3592" max="3592" width="9.7109375" customWidth="1"/>
    <col min="3594" max="3594" width="11.140625" customWidth="1"/>
    <col min="3595" max="3595" width="10.140625" customWidth="1"/>
    <col min="3596" max="3596" width="48.7109375" customWidth="1"/>
    <col min="3841" max="3841" width="5.85546875" customWidth="1"/>
    <col min="3842" max="3842" width="38.140625" customWidth="1"/>
    <col min="3843" max="3843" width="7.7109375" customWidth="1"/>
    <col min="3844" max="3845" width="7.5703125" customWidth="1"/>
    <col min="3846" max="3846" width="10.140625" bestFit="1" customWidth="1"/>
    <col min="3847" max="3847" width="10.140625" customWidth="1"/>
    <col min="3848" max="3848" width="9.7109375" customWidth="1"/>
    <col min="3850" max="3850" width="11.140625" customWidth="1"/>
    <col min="3851" max="3851" width="10.140625" customWidth="1"/>
    <col min="3852" max="3852" width="48.7109375" customWidth="1"/>
    <col min="4097" max="4097" width="5.85546875" customWidth="1"/>
    <col min="4098" max="4098" width="38.140625" customWidth="1"/>
    <col min="4099" max="4099" width="7.7109375" customWidth="1"/>
    <col min="4100" max="4101" width="7.5703125" customWidth="1"/>
    <col min="4102" max="4102" width="10.140625" bestFit="1" customWidth="1"/>
    <col min="4103" max="4103" width="10.140625" customWidth="1"/>
    <col min="4104" max="4104" width="9.7109375" customWidth="1"/>
    <col min="4106" max="4106" width="11.140625" customWidth="1"/>
    <col min="4107" max="4107" width="10.140625" customWidth="1"/>
    <col min="4108" max="4108" width="48.7109375" customWidth="1"/>
    <col min="4353" max="4353" width="5.85546875" customWidth="1"/>
    <col min="4354" max="4354" width="38.140625" customWidth="1"/>
    <col min="4355" max="4355" width="7.7109375" customWidth="1"/>
    <col min="4356" max="4357" width="7.5703125" customWidth="1"/>
    <col min="4358" max="4358" width="10.140625" bestFit="1" customWidth="1"/>
    <col min="4359" max="4359" width="10.140625" customWidth="1"/>
    <col min="4360" max="4360" width="9.7109375" customWidth="1"/>
    <col min="4362" max="4362" width="11.140625" customWidth="1"/>
    <col min="4363" max="4363" width="10.140625" customWidth="1"/>
    <col min="4364" max="4364" width="48.7109375" customWidth="1"/>
    <col min="4609" max="4609" width="5.85546875" customWidth="1"/>
    <col min="4610" max="4610" width="38.140625" customWidth="1"/>
    <col min="4611" max="4611" width="7.7109375" customWidth="1"/>
    <col min="4612" max="4613" width="7.5703125" customWidth="1"/>
    <col min="4614" max="4614" width="10.140625" bestFit="1" customWidth="1"/>
    <col min="4615" max="4615" width="10.140625" customWidth="1"/>
    <col min="4616" max="4616" width="9.7109375" customWidth="1"/>
    <col min="4618" max="4618" width="11.140625" customWidth="1"/>
    <col min="4619" max="4619" width="10.140625" customWidth="1"/>
    <col min="4620" max="4620" width="48.7109375" customWidth="1"/>
    <col min="4865" max="4865" width="5.85546875" customWidth="1"/>
    <col min="4866" max="4866" width="38.140625" customWidth="1"/>
    <col min="4867" max="4867" width="7.7109375" customWidth="1"/>
    <col min="4868" max="4869" width="7.5703125" customWidth="1"/>
    <col min="4870" max="4870" width="10.140625" bestFit="1" customWidth="1"/>
    <col min="4871" max="4871" width="10.140625" customWidth="1"/>
    <col min="4872" max="4872" width="9.7109375" customWidth="1"/>
    <col min="4874" max="4874" width="11.140625" customWidth="1"/>
    <col min="4875" max="4875" width="10.140625" customWidth="1"/>
    <col min="4876" max="4876" width="48.7109375" customWidth="1"/>
    <col min="5121" max="5121" width="5.85546875" customWidth="1"/>
    <col min="5122" max="5122" width="38.140625" customWidth="1"/>
    <col min="5123" max="5123" width="7.7109375" customWidth="1"/>
    <col min="5124" max="5125" width="7.5703125" customWidth="1"/>
    <col min="5126" max="5126" width="10.140625" bestFit="1" customWidth="1"/>
    <col min="5127" max="5127" width="10.140625" customWidth="1"/>
    <col min="5128" max="5128" width="9.7109375" customWidth="1"/>
    <col min="5130" max="5130" width="11.140625" customWidth="1"/>
    <col min="5131" max="5131" width="10.140625" customWidth="1"/>
    <col min="5132" max="5132" width="48.7109375" customWidth="1"/>
    <col min="5377" max="5377" width="5.85546875" customWidth="1"/>
    <col min="5378" max="5378" width="38.140625" customWidth="1"/>
    <col min="5379" max="5379" width="7.7109375" customWidth="1"/>
    <col min="5380" max="5381" width="7.5703125" customWidth="1"/>
    <col min="5382" max="5382" width="10.140625" bestFit="1" customWidth="1"/>
    <col min="5383" max="5383" width="10.140625" customWidth="1"/>
    <col min="5384" max="5384" width="9.7109375" customWidth="1"/>
    <col min="5386" max="5386" width="11.140625" customWidth="1"/>
    <col min="5387" max="5387" width="10.140625" customWidth="1"/>
    <col min="5388" max="5388" width="48.7109375" customWidth="1"/>
    <col min="5633" max="5633" width="5.85546875" customWidth="1"/>
    <col min="5634" max="5634" width="38.140625" customWidth="1"/>
    <col min="5635" max="5635" width="7.7109375" customWidth="1"/>
    <col min="5636" max="5637" width="7.5703125" customWidth="1"/>
    <col min="5638" max="5638" width="10.140625" bestFit="1" customWidth="1"/>
    <col min="5639" max="5639" width="10.140625" customWidth="1"/>
    <col min="5640" max="5640" width="9.7109375" customWidth="1"/>
    <col min="5642" max="5642" width="11.140625" customWidth="1"/>
    <col min="5643" max="5643" width="10.140625" customWidth="1"/>
    <col min="5644" max="5644" width="48.7109375" customWidth="1"/>
    <col min="5889" max="5889" width="5.85546875" customWidth="1"/>
    <col min="5890" max="5890" width="38.140625" customWidth="1"/>
    <col min="5891" max="5891" width="7.7109375" customWidth="1"/>
    <col min="5892" max="5893" width="7.5703125" customWidth="1"/>
    <col min="5894" max="5894" width="10.140625" bestFit="1" customWidth="1"/>
    <col min="5895" max="5895" width="10.140625" customWidth="1"/>
    <col min="5896" max="5896" width="9.7109375" customWidth="1"/>
    <col min="5898" max="5898" width="11.140625" customWidth="1"/>
    <col min="5899" max="5899" width="10.140625" customWidth="1"/>
    <col min="5900" max="5900" width="48.7109375" customWidth="1"/>
    <col min="6145" max="6145" width="5.85546875" customWidth="1"/>
    <col min="6146" max="6146" width="38.140625" customWidth="1"/>
    <col min="6147" max="6147" width="7.7109375" customWidth="1"/>
    <col min="6148" max="6149" width="7.5703125" customWidth="1"/>
    <col min="6150" max="6150" width="10.140625" bestFit="1" customWidth="1"/>
    <col min="6151" max="6151" width="10.140625" customWidth="1"/>
    <col min="6152" max="6152" width="9.7109375" customWidth="1"/>
    <col min="6154" max="6154" width="11.140625" customWidth="1"/>
    <col min="6155" max="6155" width="10.140625" customWidth="1"/>
    <col min="6156" max="6156" width="48.7109375" customWidth="1"/>
    <col min="6401" max="6401" width="5.85546875" customWidth="1"/>
    <col min="6402" max="6402" width="38.140625" customWidth="1"/>
    <col min="6403" max="6403" width="7.7109375" customWidth="1"/>
    <col min="6404" max="6405" width="7.5703125" customWidth="1"/>
    <col min="6406" max="6406" width="10.140625" bestFit="1" customWidth="1"/>
    <col min="6407" max="6407" width="10.140625" customWidth="1"/>
    <col min="6408" max="6408" width="9.7109375" customWidth="1"/>
    <col min="6410" max="6410" width="11.140625" customWidth="1"/>
    <col min="6411" max="6411" width="10.140625" customWidth="1"/>
    <col min="6412" max="6412" width="48.7109375" customWidth="1"/>
    <col min="6657" max="6657" width="5.85546875" customWidth="1"/>
    <col min="6658" max="6658" width="38.140625" customWidth="1"/>
    <col min="6659" max="6659" width="7.7109375" customWidth="1"/>
    <col min="6660" max="6661" width="7.5703125" customWidth="1"/>
    <col min="6662" max="6662" width="10.140625" bestFit="1" customWidth="1"/>
    <col min="6663" max="6663" width="10.140625" customWidth="1"/>
    <col min="6664" max="6664" width="9.7109375" customWidth="1"/>
    <col min="6666" max="6666" width="11.140625" customWidth="1"/>
    <col min="6667" max="6667" width="10.140625" customWidth="1"/>
    <col min="6668" max="6668" width="48.7109375" customWidth="1"/>
    <col min="6913" max="6913" width="5.85546875" customWidth="1"/>
    <col min="6914" max="6914" width="38.140625" customWidth="1"/>
    <col min="6915" max="6915" width="7.7109375" customWidth="1"/>
    <col min="6916" max="6917" width="7.5703125" customWidth="1"/>
    <col min="6918" max="6918" width="10.140625" bestFit="1" customWidth="1"/>
    <col min="6919" max="6919" width="10.140625" customWidth="1"/>
    <col min="6920" max="6920" width="9.7109375" customWidth="1"/>
    <col min="6922" max="6922" width="11.140625" customWidth="1"/>
    <col min="6923" max="6923" width="10.140625" customWidth="1"/>
    <col min="6924" max="6924" width="48.7109375" customWidth="1"/>
    <col min="7169" max="7169" width="5.85546875" customWidth="1"/>
    <col min="7170" max="7170" width="38.140625" customWidth="1"/>
    <col min="7171" max="7171" width="7.7109375" customWidth="1"/>
    <col min="7172" max="7173" width="7.5703125" customWidth="1"/>
    <col min="7174" max="7174" width="10.140625" bestFit="1" customWidth="1"/>
    <col min="7175" max="7175" width="10.140625" customWidth="1"/>
    <col min="7176" max="7176" width="9.7109375" customWidth="1"/>
    <col min="7178" max="7178" width="11.140625" customWidth="1"/>
    <col min="7179" max="7179" width="10.140625" customWidth="1"/>
    <col min="7180" max="7180" width="48.7109375" customWidth="1"/>
    <col min="7425" max="7425" width="5.85546875" customWidth="1"/>
    <col min="7426" max="7426" width="38.140625" customWidth="1"/>
    <col min="7427" max="7427" width="7.7109375" customWidth="1"/>
    <col min="7428" max="7429" width="7.5703125" customWidth="1"/>
    <col min="7430" max="7430" width="10.140625" bestFit="1" customWidth="1"/>
    <col min="7431" max="7431" width="10.140625" customWidth="1"/>
    <col min="7432" max="7432" width="9.7109375" customWidth="1"/>
    <col min="7434" max="7434" width="11.140625" customWidth="1"/>
    <col min="7435" max="7435" width="10.140625" customWidth="1"/>
    <col min="7436" max="7436" width="48.7109375" customWidth="1"/>
    <col min="7681" max="7681" width="5.85546875" customWidth="1"/>
    <col min="7682" max="7682" width="38.140625" customWidth="1"/>
    <col min="7683" max="7683" width="7.7109375" customWidth="1"/>
    <col min="7684" max="7685" width="7.5703125" customWidth="1"/>
    <col min="7686" max="7686" width="10.140625" bestFit="1" customWidth="1"/>
    <col min="7687" max="7687" width="10.140625" customWidth="1"/>
    <col min="7688" max="7688" width="9.7109375" customWidth="1"/>
    <col min="7690" max="7690" width="11.140625" customWidth="1"/>
    <col min="7691" max="7691" width="10.140625" customWidth="1"/>
    <col min="7692" max="7692" width="48.7109375" customWidth="1"/>
    <col min="7937" max="7937" width="5.85546875" customWidth="1"/>
    <col min="7938" max="7938" width="38.140625" customWidth="1"/>
    <col min="7939" max="7939" width="7.7109375" customWidth="1"/>
    <col min="7940" max="7941" width="7.5703125" customWidth="1"/>
    <col min="7942" max="7942" width="10.140625" bestFit="1" customWidth="1"/>
    <col min="7943" max="7943" width="10.140625" customWidth="1"/>
    <col min="7944" max="7944" width="9.7109375" customWidth="1"/>
    <col min="7946" max="7946" width="11.140625" customWidth="1"/>
    <col min="7947" max="7947" width="10.140625" customWidth="1"/>
    <col min="7948" max="7948" width="48.7109375" customWidth="1"/>
    <col min="8193" max="8193" width="5.85546875" customWidth="1"/>
    <col min="8194" max="8194" width="38.140625" customWidth="1"/>
    <col min="8195" max="8195" width="7.7109375" customWidth="1"/>
    <col min="8196" max="8197" width="7.5703125" customWidth="1"/>
    <col min="8198" max="8198" width="10.140625" bestFit="1" customWidth="1"/>
    <col min="8199" max="8199" width="10.140625" customWidth="1"/>
    <col min="8200" max="8200" width="9.7109375" customWidth="1"/>
    <col min="8202" max="8202" width="11.140625" customWidth="1"/>
    <col min="8203" max="8203" width="10.140625" customWidth="1"/>
    <col min="8204" max="8204" width="48.7109375" customWidth="1"/>
    <col min="8449" max="8449" width="5.85546875" customWidth="1"/>
    <col min="8450" max="8450" width="38.140625" customWidth="1"/>
    <col min="8451" max="8451" width="7.7109375" customWidth="1"/>
    <col min="8452" max="8453" width="7.5703125" customWidth="1"/>
    <col min="8454" max="8454" width="10.140625" bestFit="1" customWidth="1"/>
    <col min="8455" max="8455" width="10.140625" customWidth="1"/>
    <col min="8456" max="8456" width="9.7109375" customWidth="1"/>
    <col min="8458" max="8458" width="11.140625" customWidth="1"/>
    <col min="8459" max="8459" width="10.140625" customWidth="1"/>
    <col min="8460" max="8460" width="48.7109375" customWidth="1"/>
    <col min="8705" max="8705" width="5.85546875" customWidth="1"/>
    <col min="8706" max="8706" width="38.140625" customWidth="1"/>
    <col min="8707" max="8707" width="7.7109375" customWidth="1"/>
    <col min="8708" max="8709" width="7.5703125" customWidth="1"/>
    <col min="8710" max="8710" width="10.140625" bestFit="1" customWidth="1"/>
    <col min="8711" max="8711" width="10.140625" customWidth="1"/>
    <col min="8712" max="8712" width="9.7109375" customWidth="1"/>
    <col min="8714" max="8714" width="11.140625" customWidth="1"/>
    <col min="8715" max="8715" width="10.140625" customWidth="1"/>
    <col min="8716" max="8716" width="48.7109375" customWidth="1"/>
    <col min="8961" max="8961" width="5.85546875" customWidth="1"/>
    <col min="8962" max="8962" width="38.140625" customWidth="1"/>
    <col min="8963" max="8963" width="7.7109375" customWidth="1"/>
    <col min="8964" max="8965" width="7.5703125" customWidth="1"/>
    <col min="8966" max="8966" width="10.140625" bestFit="1" customWidth="1"/>
    <col min="8967" max="8967" width="10.140625" customWidth="1"/>
    <col min="8968" max="8968" width="9.7109375" customWidth="1"/>
    <col min="8970" max="8970" width="11.140625" customWidth="1"/>
    <col min="8971" max="8971" width="10.140625" customWidth="1"/>
    <col min="8972" max="8972" width="48.7109375" customWidth="1"/>
    <col min="9217" max="9217" width="5.85546875" customWidth="1"/>
    <col min="9218" max="9218" width="38.140625" customWidth="1"/>
    <col min="9219" max="9219" width="7.7109375" customWidth="1"/>
    <col min="9220" max="9221" width="7.5703125" customWidth="1"/>
    <col min="9222" max="9222" width="10.140625" bestFit="1" customWidth="1"/>
    <col min="9223" max="9223" width="10.140625" customWidth="1"/>
    <col min="9224" max="9224" width="9.7109375" customWidth="1"/>
    <col min="9226" max="9226" width="11.140625" customWidth="1"/>
    <col min="9227" max="9227" width="10.140625" customWidth="1"/>
    <col min="9228" max="9228" width="48.7109375" customWidth="1"/>
    <col min="9473" max="9473" width="5.85546875" customWidth="1"/>
    <col min="9474" max="9474" width="38.140625" customWidth="1"/>
    <col min="9475" max="9475" width="7.7109375" customWidth="1"/>
    <col min="9476" max="9477" width="7.5703125" customWidth="1"/>
    <col min="9478" max="9478" width="10.140625" bestFit="1" customWidth="1"/>
    <col min="9479" max="9479" width="10.140625" customWidth="1"/>
    <col min="9480" max="9480" width="9.7109375" customWidth="1"/>
    <col min="9482" max="9482" width="11.140625" customWidth="1"/>
    <col min="9483" max="9483" width="10.140625" customWidth="1"/>
    <col min="9484" max="9484" width="48.7109375" customWidth="1"/>
    <col min="9729" max="9729" width="5.85546875" customWidth="1"/>
    <col min="9730" max="9730" width="38.140625" customWidth="1"/>
    <col min="9731" max="9731" width="7.7109375" customWidth="1"/>
    <col min="9732" max="9733" width="7.5703125" customWidth="1"/>
    <col min="9734" max="9734" width="10.140625" bestFit="1" customWidth="1"/>
    <col min="9735" max="9735" width="10.140625" customWidth="1"/>
    <col min="9736" max="9736" width="9.7109375" customWidth="1"/>
    <col min="9738" max="9738" width="11.140625" customWidth="1"/>
    <col min="9739" max="9739" width="10.140625" customWidth="1"/>
    <col min="9740" max="9740" width="48.7109375" customWidth="1"/>
    <col min="9985" max="9985" width="5.85546875" customWidth="1"/>
    <col min="9986" max="9986" width="38.140625" customWidth="1"/>
    <col min="9987" max="9987" width="7.7109375" customWidth="1"/>
    <col min="9988" max="9989" width="7.5703125" customWidth="1"/>
    <col min="9990" max="9990" width="10.140625" bestFit="1" customWidth="1"/>
    <col min="9991" max="9991" width="10.140625" customWidth="1"/>
    <col min="9992" max="9992" width="9.7109375" customWidth="1"/>
    <col min="9994" max="9994" width="11.140625" customWidth="1"/>
    <col min="9995" max="9995" width="10.140625" customWidth="1"/>
    <col min="9996" max="9996" width="48.7109375" customWidth="1"/>
    <col min="10241" max="10241" width="5.85546875" customWidth="1"/>
    <col min="10242" max="10242" width="38.140625" customWidth="1"/>
    <col min="10243" max="10243" width="7.7109375" customWidth="1"/>
    <col min="10244" max="10245" width="7.5703125" customWidth="1"/>
    <col min="10246" max="10246" width="10.140625" bestFit="1" customWidth="1"/>
    <col min="10247" max="10247" width="10.140625" customWidth="1"/>
    <col min="10248" max="10248" width="9.7109375" customWidth="1"/>
    <col min="10250" max="10250" width="11.140625" customWidth="1"/>
    <col min="10251" max="10251" width="10.140625" customWidth="1"/>
    <col min="10252" max="10252" width="48.7109375" customWidth="1"/>
    <col min="10497" max="10497" width="5.85546875" customWidth="1"/>
    <col min="10498" max="10498" width="38.140625" customWidth="1"/>
    <col min="10499" max="10499" width="7.7109375" customWidth="1"/>
    <col min="10500" max="10501" width="7.5703125" customWidth="1"/>
    <col min="10502" max="10502" width="10.140625" bestFit="1" customWidth="1"/>
    <col min="10503" max="10503" width="10.140625" customWidth="1"/>
    <col min="10504" max="10504" width="9.7109375" customWidth="1"/>
    <col min="10506" max="10506" width="11.140625" customWidth="1"/>
    <col min="10507" max="10507" width="10.140625" customWidth="1"/>
    <col min="10508" max="10508" width="48.7109375" customWidth="1"/>
    <col min="10753" max="10753" width="5.85546875" customWidth="1"/>
    <col min="10754" max="10754" width="38.140625" customWidth="1"/>
    <col min="10755" max="10755" width="7.7109375" customWidth="1"/>
    <col min="10756" max="10757" width="7.5703125" customWidth="1"/>
    <col min="10758" max="10758" width="10.140625" bestFit="1" customWidth="1"/>
    <col min="10759" max="10759" width="10.140625" customWidth="1"/>
    <col min="10760" max="10760" width="9.7109375" customWidth="1"/>
    <col min="10762" max="10762" width="11.140625" customWidth="1"/>
    <col min="10763" max="10763" width="10.140625" customWidth="1"/>
    <col min="10764" max="10764" width="48.7109375" customWidth="1"/>
    <col min="11009" max="11009" width="5.85546875" customWidth="1"/>
    <col min="11010" max="11010" width="38.140625" customWidth="1"/>
    <col min="11011" max="11011" width="7.7109375" customWidth="1"/>
    <col min="11012" max="11013" width="7.5703125" customWidth="1"/>
    <col min="11014" max="11014" width="10.140625" bestFit="1" customWidth="1"/>
    <col min="11015" max="11015" width="10.140625" customWidth="1"/>
    <col min="11016" max="11016" width="9.7109375" customWidth="1"/>
    <col min="11018" max="11018" width="11.140625" customWidth="1"/>
    <col min="11019" max="11019" width="10.140625" customWidth="1"/>
    <col min="11020" max="11020" width="48.7109375" customWidth="1"/>
    <col min="11265" max="11265" width="5.85546875" customWidth="1"/>
    <col min="11266" max="11266" width="38.140625" customWidth="1"/>
    <col min="11267" max="11267" width="7.7109375" customWidth="1"/>
    <col min="11268" max="11269" width="7.5703125" customWidth="1"/>
    <col min="11270" max="11270" width="10.140625" bestFit="1" customWidth="1"/>
    <col min="11271" max="11271" width="10.140625" customWidth="1"/>
    <col min="11272" max="11272" width="9.7109375" customWidth="1"/>
    <col min="11274" max="11274" width="11.140625" customWidth="1"/>
    <col min="11275" max="11275" width="10.140625" customWidth="1"/>
    <col min="11276" max="11276" width="48.7109375" customWidth="1"/>
    <col min="11521" max="11521" width="5.85546875" customWidth="1"/>
    <col min="11522" max="11522" width="38.140625" customWidth="1"/>
    <col min="11523" max="11523" width="7.7109375" customWidth="1"/>
    <col min="11524" max="11525" width="7.5703125" customWidth="1"/>
    <col min="11526" max="11526" width="10.140625" bestFit="1" customWidth="1"/>
    <col min="11527" max="11527" width="10.140625" customWidth="1"/>
    <col min="11528" max="11528" width="9.7109375" customWidth="1"/>
    <col min="11530" max="11530" width="11.140625" customWidth="1"/>
    <col min="11531" max="11531" width="10.140625" customWidth="1"/>
    <col min="11532" max="11532" width="48.7109375" customWidth="1"/>
    <col min="11777" max="11777" width="5.85546875" customWidth="1"/>
    <col min="11778" max="11778" width="38.140625" customWidth="1"/>
    <col min="11779" max="11779" width="7.7109375" customWidth="1"/>
    <col min="11780" max="11781" width="7.5703125" customWidth="1"/>
    <col min="11782" max="11782" width="10.140625" bestFit="1" customWidth="1"/>
    <col min="11783" max="11783" width="10.140625" customWidth="1"/>
    <col min="11784" max="11784" width="9.7109375" customWidth="1"/>
    <col min="11786" max="11786" width="11.140625" customWidth="1"/>
    <col min="11787" max="11787" width="10.140625" customWidth="1"/>
    <col min="11788" max="11788" width="48.7109375" customWidth="1"/>
    <col min="12033" max="12033" width="5.85546875" customWidth="1"/>
    <col min="12034" max="12034" width="38.140625" customWidth="1"/>
    <col min="12035" max="12035" width="7.7109375" customWidth="1"/>
    <col min="12036" max="12037" width="7.5703125" customWidth="1"/>
    <col min="12038" max="12038" width="10.140625" bestFit="1" customWidth="1"/>
    <col min="12039" max="12039" width="10.140625" customWidth="1"/>
    <col min="12040" max="12040" width="9.7109375" customWidth="1"/>
    <col min="12042" max="12042" width="11.140625" customWidth="1"/>
    <col min="12043" max="12043" width="10.140625" customWidth="1"/>
    <col min="12044" max="12044" width="48.7109375" customWidth="1"/>
    <col min="12289" max="12289" width="5.85546875" customWidth="1"/>
    <col min="12290" max="12290" width="38.140625" customWidth="1"/>
    <col min="12291" max="12291" width="7.7109375" customWidth="1"/>
    <col min="12292" max="12293" width="7.5703125" customWidth="1"/>
    <col min="12294" max="12294" width="10.140625" bestFit="1" customWidth="1"/>
    <col min="12295" max="12295" width="10.140625" customWidth="1"/>
    <col min="12296" max="12296" width="9.7109375" customWidth="1"/>
    <col min="12298" max="12298" width="11.140625" customWidth="1"/>
    <col min="12299" max="12299" width="10.140625" customWidth="1"/>
    <col min="12300" max="12300" width="48.7109375" customWidth="1"/>
    <col min="12545" max="12545" width="5.85546875" customWidth="1"/>
    <col min="12546" max="12546" width="38.140625" customWidth="1"/>
    <col min="12547" max="12547" width="7.7109375" customWidth="1"/>
    <col min="12548" max="12549" width="7.5703125" customWidth="1"/>
    <col min="12550" max="12550" width="10.140625" bestFit="1" customWidth="1"/>
    <col min="12551" max="12551" width="10.140625" customWidth="1"/>
    <col min="12552" max="12552" width="9.7109375" customWidth="1"/>
    <col min="12554" max="12554" width="11.140625" customWidth="1"/>
    <col min="12555" max="12555" width="10.140625" customWidth="1"/>
    <col min="12556" max="12556" width="48.7109375" customWidth="1"/>
    <col min="12801" max="12801" width="5.85546875" customWidth="1"/>
    <col min="12802" max="12802" width="38.140625" customWidth="1"/>
    <col min="12803" max="12803" width="7.7109375" customWidth="1"/>
    <col min="12804" max="12805" width="7.5703125" customWidth="1"/>
    <col min="12806" max="12806" width="10.140625" bestFit="1" customWidth="1"/>
    <col min="12807" max="12807" width="10.140625" customWidth="1"/>
    <col min="12808" max="12808" width="9.7109375" customWidth="1"/>
    <col min="12810" max="12810" width="11.140625" customWidth="1"/>
    <col min="12811" max="12811" width="10.140625" customWidth="1"/>
    <col min="12812" max="12812" width="48.7109375" customWidth="1"/>
    <col min="13057" max="13057" width="5.85546875" customWidth="1"/>
    <col min="13058" max="13058" width="38.140625" customWidth="1"/>
    <col min="13059" max="13059" width="7.7109375" customWidth="1"/>
    <col min="13060" max="13061" width="7.5703125" customWidth="1"/>
    <col min="13062" max="13062" width="10.140625" bestFit="1" customWidth="1"/>
    <col min="13063" max="13063" width="10.140625" customWidth="1"/>
    <col min="13064" max="13064" width="9.7109375" customWidth="1"/>
    <col min="13066" max="13066" width="11.140625" customWidth="1"/>
    <col min="13067" max="13067" width="10.140625" customWidth="1"/>
    <col min="13068" max="13068" width="48.7109375" customWidth="1"/>
    <col min="13313" max="13313" width="5.85546875" customWidth="1"/>
    <col min="13314" max="13314" width="38.140625" customWidth="1"/>
    <col min="13315" max="13315" width="7.7109375" customWidth="1"/>
    <col min="13316" max="13317" width="7.5703125" customWidth="1"/>
    <col min="13318" max="13318" width="10.140625" bestFit="1" customWidth="1"/>
    <col min="13319" max="13319" width="10.140625" customWidth="1"/>
    <col min="13320" max="13320" width="9.7109375" customWidth="1"/>
    <col min="13322" max="13322" width="11.140625" customWidth="1"/>
    <col min="13323" max="13323" width="10.140625" customWidth="1"/>
    <col min="13324" max="13324" width="48.7109375" customWidth="1"/>
    <col min="13569" max="13569" width="5.85546875" customWidth="1"/>
    <col min="13570" max="13570" width="38.140625" customWidth="1"/>
    <col min="13571" max="13571" width="7.7109375" customWidth="1"/>
    <col min="13572" max="13573" width="7.5703125" customWidth="1"/>
    <col min="13574" max="13574" width="10.140625" bestFit="1" customWidth="1"/>
    <col min="13575" max="13575" width="10.140625" customWidth="1"/>
    <col min="13576" max="13576" width="9.7109375" customWidth="1"/>
    <col min="13578" max="13578" width="11.140625" customWidth="1"/>
    <col min="13579" max="13579" width="10.140625" customWidth="1"/>
    <col min="13580" max="13580" width="48.7109375" customWidth="1"/>
    <col min="13825" max="13825" width="5.85546875" customWidth="1"/>
    <col min="13826" max="13826" width="38.140625" customWidth="1"/>
    <col min="13827" max="13827" width="7.7109375" customWidth="1"/>
    <col min="13828" max="13829" width="7.5703125" customWidth="1"/>
    <col min="13830" max="13830" width="10.140625" bestFit="1" customWidth="1"/>
    <col min="13831" max="13831" width="10.140625" customWidth="1"/>
    <col min="13832" max="13832" width="9.7109375" customWidth="1"/>
    <col min="13834" max="13834" width="11.140625" customWidth="1"/>
    <col min="13835" max="13835" width="10.140625" customWidth="1"/>
    <col min="13836" max="13836" width="48.7109375" customWidth="1"/>
    <col min="14081" max="14081" width="5.85546875" customWidth="1"/>
    <col min="14082" max="14082" width="38.140625" customWidth="1"/>
    <col min="14083" max="14083" width="7.7109375" customWidth="1"/>
    <col min="14084" max="14085" width="7.5703125" customWidth="1"/>
    <col min="14086" max="14086" width="10.140625" bestFit="1" customWidth="1"/>
    <col min="14087" max="14087" width="10.140625" customWidth="1"/>
    <col min="14088" max="14088" width="9.7109375" customWidth="1"/>
    <col min="14090" max="14090" width="11.140625" customWidth="1"/>
    <col min="14091" max="14091" width="10.140625" customWidth="1"/>
    <col min="14092" max="14092" width="48.7109375" customWidth="1"/>
    <col min="14337" max="14337" width="5.85546875" customWidth="1"/>
    <col min="14338" max="14338" width="38.140625" customWidth="1"/>
    <col min="14339" max="14339" width="7.7109375" customWidth="1"/>
    <col min="14340" max="14341" width="7.5703125" customWidth="1"/>
    <col min="14342" max="14342" width="10.140625" bestFit="1" customWidth="1"/>
    <col min="14343" max="14343" width="10.140625" customWidth="1"/>
    <col min="14344" max="14344" width="9.7109375" customWidth="1"/>
    <col min="14346" max="14346" width="11.140625" customWidth="1"/>
    <col min="14347" max="14347" width="10.140625" customWidth="1"/>
    <col min="14348" max="14348" width="48.7109375" customWidth="1"/>
    <col min="14593" max="14593" width="5.85546875" customWidth="1"/>
    <col min="14594" max="14594" width="38.140625" customWidth="1"/>
    <col min="14595" max="14595" width="7.7109375" customWidth="1"/>
    <col min="14596" max="14597" width="7.5703125" customWidth="1"/>
    <col min="14598" max="14598" width="10.140625" bestFit="1" customWidth="1"/>
    <col min="14599" max="14599" width="10.140625" customWidth="1"/>
    <col min="14600" max="14600" width="9.7109375" customWidth="1"/>
    <col min="14602" max="14602" width="11.140625" customWidth="1"/>
    <col min="14603" max="14603" width="10.140625" customWidth="1"/>
    <col min="14604" max="14604" width="48.7109375" customWidth="1"/>
    <col min="14849" max="14849" width="5.85546875" customWidth="1"/>
    <col min="14850" max="14850" width="38.140625" customWidth="1"/>
    <col min="14851" max="14851" width="7.7109375" customWidth="1"/>
    <col min="14852" max="14853" width="7.5703125" customWidth="1"/>
    <col min="14854" max="14854" width="10.140625" bestFit="1" customWidth="1"/>
    <col min="14855" max="14855" width="10.140625" customWidth="1"/>
    <col min="14856" max="14856" width="9.7109375" customWidth="1"/>
    <col min="14858" max="14858" width="11.140625" customWidth="1"/>
    <col min="14859" max="14859" width="10.140625" customWidth="1"/>
    <col min="14860" max="14860" width="48.7109375" customWidth="1"/>
    <col min="15105" max="15105" width="5.85546875" customWidth="1"/>
    <col min="15106" max="15106" width="38.140625" customWidth="1"/>
    <col min="15107" max="15107" width="7.7109375" customWidth="1"/>
    <col min="15108" max="15109" width="7.5703125" customWidth="1"/>
    <col min="15110" max="15110" width="10.140625" bestFit="1" customWidth="1"/>
    <col min="15111" max="15111" width="10.140625" customWidth="1"/>
    <col min="15112" max="15112" width="9.7109375" customWidth="1"/>
    <col min="15114" max="15114" width="11.140625" customWidth="1"/>
    <col min="15115" max="15115" width="10.140625" customWidth="1"/>
    <col min="15116" max="15116" width="48.7109375" customWidth="1"/>
    <col min="15361" max="15361" width="5.85546875" customWidth="1"/>
    <col min="15362" max="15362" width="38.140625" customWidth="1"/>
    <col min="15363" max="15363" width="7.7109375" customWidth="1"/>
    <col min="15364" max="15365" width="7.5703125" customWidth="1"/>
    <col min="15366" max="15366" width="10.140625" bestFit="1" customWidth="1"/>
    <col min="15367" max="15367" width="10.140625" customWidth="1"/>
    <col min="15368" max="15368" width="9.7109375" customWidth="1"/>
    <col min="15370" max="15370" width="11.140625" customWidth="1"/>
    <col min="15371" max="15371" width="10.140625" customWidth="1"/>
    <col min="15372" max="15372" width="48.7109375" customWidth="1"/>
    <col min="15617" max="15617" width="5.85546875" customWidth="1"/>
    <col min="15618" max="15618" width="38.140625" customWidth="1"/>
    <col min="15619" max="15619" width="7.7109375" customWidth="1"/>
    <col min="15620" max="15621" width="7.5703125" customWidth="1"/>
    <col min="15622" max="15622" width="10.140625" bestFit="1" customWidth="1"/>
    <col min="15623" max="15623" width="10.140625" customWidth="1"/>
    <col min="15624" max="15624" width="9.7109375" customWidth="1"/>
    <col min="15626" max="15626" width="11.140625" customWidth="1"/>
    <col min="15627" max="15627" width="10.140625" customWidth="1"/>
    <col min="15628" max="15628" width="48.7109375" customWidth="1"/>
    <col min="15873" max="15873" width="5.85546875" customWidth="1"/>
    <col min="15874" max="15874" width="38.140625" customWidth="1"/>
    <col min="15875" max="15875" width="7.7109375" customWidth="1"/>
    <col min="15876" max="15877" width="7.5703125" customWidth="1"/>
    <col min="15878" max="15878" width="10.140625" bestFit="1" customWidth="1"/>
    <col min="15879" max="15879" width="10.140625" customWidth="1"/>
    <col min="15880" max="15880" width="9.7109375" customWidth="1"/>
    <col min="15882" max="15882" width="11.140625" customWidth="1"/>
    <col min="15883" max="15883" width="10.140625" customWidth="1"/>
    <col min="15884" max="15884" width="48.7109375" customWidth="1"/>
    <col min="16129" max="16129" width="5.85546875" customWidth="1"/>
    <col min="16130" max="16130" width="38.140625" customWidth="1"/>
    <col min="16131" max="16131" width="7.7109375" customWidth="1"/>
    <col min="16132" max="16133" width="7.5703125" customWidth="1"/>
    <col min="16134" max="16134" width="10.140625" bestFit="1" customWidth="1"/>
    <col min="16135" max="16135" width="10.140625" customWidth="1"/>
    <col min="16136" max="16136" width="9.7109375" customWidth="1"/>
    <col min="16138" max="16138" width="11.140625" customWidth="1"/>
    <col min="16139" max="16139" width="10.140625" customWidth="1"/>
    <col min="16140" max="16140" width="48.7109375" customWidth="1"/>
  </cols>
  <sheetData>
    <row r="2" spans="1:12" ht="15.75" x14ac:dyDescent="0.25">
      <c r="A2" s="49" t="s">
        <v>28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5.75" x14ac:dyDescent="0.25">
      <c r="A3" s="49" t="s">
        <v>29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5.75" x14ac:dyDescent="0.25">
      <c r="A4" s="50" t="s">
        <v>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5.75" x14ac:dyDescent="0.25">
      <c r="A5" s="51" t="s">
        <v>1</v>
      </c>
      <c r="B5" s="52" t="s">
        <v>2</v>
      </c>
      <c r="C5" s="52" t="s">
        <v>3</v>
      </c>
      <c r="D5" s="45" t="s">
        <v>4</v>
      </c>
      <c r="E5" s="52" t="s">
        <v>5</v>
      </c>
      <c r="F5" s="54" t="s">
        <v>6</v>
      </c>
      <c r="G5" s="55"/>
      <c r="H5" s="55"/>
      <c r="I5" s="55"/>
      <c r="J5" s="55"/>
      <c r="K5" s="55"/>
      <c r="L5" s="56" t="s">
        <v>7</v>
      </c>
    </row>
    <row r="6" spans="1:12" ht="15.75" x14ac:dyDescent="0.25">
      <c r="A6" s="51"/>
      <c r="B6" s="52"/>
      <c r="C6" s="52"/>
      <c r="D6" s="53"/>
      <c r="E6" s="52"/>
      <c r="F6" s="52" t="s">
        <v>8</v>
      </c>
      <c r="G6" s="59" t="s">
        <v>9</v>
      </c>
      <c r="H6" s="60"/>
      <c r="I6" s="60"/>
      <c r="J6" s="60"/>
      <c r="K6" s="61"/>
      <c r="L6" s="57"/>
    </row>
    <row r="7" spans="1:12" ht="15.75" x14ac:dyDescent="0.25">
      <c r="A7" s="51"/>
      <c r="B7" s="52"/>
      <c r="C7" s="52"/>
      <c r="D7" s="53"/>
      <c r="E7" s="52"/>
      <c r="F7" s="52"/>
      <c r="G7" s="62" t="s">
        <v>10</v>
      </c>
      <c r="H7" s="63"/>
      <c r="I7" s="64"/>
      <c r="J7" s="45" t="s">
        <v>11</v>
      </c>
      <c r="K7" s="45" t="s">
        <v>12</v>
      </c>
      <c r="L7" s="57"/>
    </row>
    <row r="8" spans="1:12" ht="95.25" customHeight="1" x14ac:dyDescent="0.25">
      <c r="A8" s="51"/>
      <c r="B8" s="52"/>
      <c r="C8" s="51"/>
      <c r="D8" s="46"/>
      <c r="E8" s="51"/>
      <c r="F8" s="52"/>
      <c r="G8" s="1" t="s">
        <v>13</v>
      </c>
      <c r="H8" s="2" t="s">
        <v>14</v>
      </c>
      <c r="I8" s="2" t="s">
        <v>15</v>
      </c>
      <c r="J8" s="46"/>
      <c r="K8" s="46"/>
      <c r="L8" s="58"/>
    </row>
    <row r="9" spans="1:12" ht="15.75" x14ac:dyDescent="0.25">
      <c r="A9" s="48" t="s">
        <v>13</v>
      </c>
      <c r="B9" s="48"/>
      <c r="C9" s="3"/>
      <c r="D9" s="3"/>
      <c r="E9" s="3"/>
      <c r="F9" s="28">
        <f>G9+J9+K9</f>
        <v>2875</v>
      </c>
      <c r="G9" s="29">
        <f>H9+I9</f>
        <v>1125</v>
      </c>
      <c r="H9" s="28">
        <f>H10+H13</f>
        <v>200</v>
      </c>
      <c r="I9" s="28">
        <f>I10+I13+I19</f>
        <v>925</v>
      </c>
      <c r="J9" s="28">
        <f>J10+J13</f>
        <v>750</v>
      </c>
      <c r="K9" s="28">
        <f>K10+K13</f>
        <v>1000</v>
      </c>
      <c r="L9" s="4"/>
    </row>
    <row r="10" spans="1:12" ht="15.75" x14ac:dyDescent="0.25">
      <c r="A10" s="3" t="s">
        <v>16</v>
      </c>
      <c r="B10" s="5" t="s">
        <v>17</v>
      </c>
      <c r="C10" s="3"/>
      <c r="D10" s="3"/>
      <c r="E10" s="3"/>
      <c r="F10" s="28">
        <f>G10+J10+K10</f>
        <v>1526</v>
      </c>
      <c r="G10" s="29">
        <f>H10+I10</f>
        <v>6</v>
      </c>
      <c r="H10" s="28">
        <f>SUM(H11:H12)</f>
        <v>0</v>
      </c>
      <c r="I10" s="28">
        <f>SUM(I11:I12)</f>
        <v>6</v>
      </c>
      <c r="J10" s="28">
        <f>SUM(J11:J12)</f>
        <v>720</v>
      </c>
      <c r="K10" s="28">
        <f>SUM(K11:K12)</f>
        <v>800</v>
      </c>
      <c r="L10" s="4"/>
    </row>
    <row r="11" spans="1:12" ht="126" customHeight="1" x14ac:dyDescent="0.25">
      <c r="A11" s="6">
        <v>1</v>
      </c>
      <c r="B11" s="7" t="s">
        <v>36</v>
      </c>
      <c r="C11" s="6">
        <v>8</v>
      </c>
      <c r="D11" s="6" t="s">
        <v>18</v>
      </c>
      <c r="E11" s="8">
        <v>190</v>
      </c>
      <c r="F11" s="30">
        <f>C11*E11</f>
        <v>1520</v>
      </c>
      <c r="G11" s="31"/>
      <c r="H11" s="30"/>
      <c r="I11" s="30"/>
      <c r="J11" s="30">
        <f>90*8</f>
        <v>720</v>
      </c>
      <c r="K11" s="30">
        <f>100*8</f>
        <v>800</v>
      </c>
      <c r="L11" s="9" t="s">
        <v>48</v>
      </c>
    </row>
    <row r="12" spans="1:12" ht="30" x14ac:dyDescent="0.25">
      <c r="A12" s="13">
        <v>2</v>
      </c>
      <c r="B12" s="21" t="s">
        <v>38</v>
      </c>
      <c r="C12" s="20">
        <v>300</v>
      </c>
      <c r="D12" s="20" t="s">
        <v>39</v>
      </c>
      <c r="E12" s="20">
        <v>0.02</v>
      </c>
      <c r="F12" s="38">
        <f>C12*E12</f>
        <v>6</v>
      </c>
      <c r="G12" s="35"/>
      <c r="H12" s="38"/>
      <c r="I12" s="30">
        <v>6</v>
      </c>
      <c r="J12" s="30"/>
      <c r="K12" s="30"/>
      <c r="L12" s="9"/>
    </row>
    <row r="13" spans="1:12" ht="15.75" x14ac:dyDescent="0.25">
      <c r="A13" s="10" t="s">
        <v>19</v>
      </c>
      <c r="B13" s="11" t="s">
        <v>20</v>
      </c>
      <c r="C13" s="11"/>
      <c r="D13" s="10"/>
      <c r="E13" s="11"/>
      <c r="F13" s="32">
        <f>SUM(F14:F18)</f>
        <v>1162</v>
      </c>
      <c r="G13" s="33">
        <f>H13+I13</f>
        <v>932</v>
      </c>
      <c r="H13" s="32">
        <f>SUM(H14:H18)</f>
        <v>200</v>
      </c>
      <c r="I13" s="32">
        <f>SUM(I14:I18)</f>
        <v>732</v>
      </c>
      <c r="J13" s="32">
        <f>SUM(J14:J18)</f>
        <v>30</v>
      </c>
      <c r="K13" s="32">
        <f>SUM(K14:K18)</f>
        <v>200</v>
      </c>
      <c r="L13" s="12"/>
    </row>
    <row r="14" spans="1:12" ht="47.25" x14ac:dyDescent="0.25">
      <c r="A14" s="13">
        <v>1</v>
      </c>
      <c r="B14" s="14" t="s">
        <v>21</v>
      </c>
      <c r="C14" s="15">
        <v>10</v>
      </c>
      <c r="D14" s="15" t="s">
        <v>22</v>
      </c>
      <c r="E14" s="16">
        <v>50</v>
      </c>
      <c r="F14" s="34">
        <f>E14*C14</f>
        <v>500</v>
      </c>
      <c r="G14" s="35">
        <v>500</v>
      </c>
      <c r="H14" s="34"/>
      <c r="I14" s="36">
        <f>G14</f>
        <v>500</v>
      </c>
      <c r="J14" s="36"/>
      <c r="K14" s="36"/>
      <c r="L14" s="18" t="s">
        <v>30</v>
      </c>
    </row>
    <row r="15" spans="1:12" ht="106.5" customHeight="1" x14ac:dyDescent="0.25">
      <c r="A15" s="13">
        <v>2</v>
      </c>
      <c r="B15" s="19" t="s">
        <v>35</v>
      </c>
      <c r="C15" s="15">
        <v>3</v>
      </c>
      <c r="D15" s="15" t="s">
        <v>23</v>
      </c>
      <c r="E15" s="16">
        <v>70</v>
      </c>
      <c r="F15" s="34">
        <f>E15*C15</f>
        <v>210</v>
      </c>
      <c r="G15" s="35">
        <v>210</v>
      </c>
      <c r="H15" s="36"/>
      <c r="I15" s="36">
        <f>G15</f>
        <v>210</v>
      </c>
      <c r="J15" s="36"/>
      <c r="K15" s="36"/>
      <c r="L15" s="18" t="s">
        <v>34</v>
      </c>
    </row>
    <row r="16" spans="1:12" ht="80.25" customHeight="1" x14ac:dyDescent="0.25">
      <c r="A16" s="13">
        <v>3</v>
      </c>
      <c r="B16" s="14" t="s">
        <v>24</v>
      </c>
      <c r="C16" s="15">
        <v>1</v>
      </c>
      <c r="D16" s="15" t="s">
        <v>25</v>
      </c>
      <c r="E16" s="16">
        <v>30</v>
      </c>
      <c r="F16" s="34">
        <f>E16*C16</f>
        <v>30</v>
      </c>
      <c r="G16" s="35"/>
      <c r="H16" s="37"/>
      <c r="I16" s="36"/>
      <c r="J16" s="35">
        <f>F16</f>
        <v>30</v>
      </c>
      <c r="K16" s="36"/>
      <c r="L16" s="17" t="s">
        <v>37</v>
      </c>
    </row>
    <row r="17" spans="1:12" ht="45" x14ac:dyDescent="0.25">
      <c r="A17" s="13">
        <v>4</v>
      </c>
      <c r="B17" s="21" t="s">
        <v>31</v>
      </c>
      <c r="C17" s="20">
        <v>1</v>
      </c>
      <c r="D17" s="20" t="s">
        <v>32</v>
      </c>
      <c r="E17" s="20"/>
      <c r="F17" s="38">
        <v>400</v>
      </c>
      <c r="G17" s="35">
        <v>200</v>
      </c>
      <c r="H17" s="38">
        <v>200</v>
      </c>
      <c r="I17" s="38"/>
      <c r="J17" s="38"/>
      <c r="K17" s="38">
        <v>200</v>
      </c>
      <c r="L17" s="23" t="s">
        <v>47</v>
      </c>
    </row>
    <row r="18" spans="1:12" ht="48" customHeight="1" x14ac:dyDescent="0.25">
      <c r="A18" s="13">
        <v>5</v>
      </c>
      <c r="B18" s="22" t="s">
        <v>26</v>
      </c>
      <c r="C18" s="20">
        <v>1</v>
      </c>
      <c r="D18" s="20" t="s">
        <v>27</v>
      </c>
      <c r="E18" s="25">
        <v>22</v>
      </c>
      <c r="F18" s="39">
        <f>C18*E18</f>
        <v>22</v>
      </c>
      <c r="G18" s="35">
        <f>H18+I18</f>
        <v>22</v>
      </c>
      <c r="H18" s="38"/>
      <c r="I18" s="39">
        <f>F18</f>
        <v>22</v>
      </c>
      <c r="J18" s="38"/>
      <c r="K18" s="38"/>
      <c r="L18" s="24" t="s">
        <v>33</v>
      </c>
    </row>
    <row r="19" spans="1:12" ht="15.75" x14ac:dyDescent="0.25">
      <c r="A19" s="40" t="s">
        <v>40</v>
      </c>
      <c r="B19" s="41" t="s">
        <v>41</v>
      </c>
      <c r="C19" s="20"/>
      <c r="D19" s="20"/>
      <c r="E19" s="25"/>
      <c r="F19" s="42">
        <f>G19+J19+K19</f>
        <v>187</v>
      </c>
      <c r="G19" s="43">
        <f>H19+I19</f>
        <v>187</v>
      </c>
      <c r="H19" s="44"/>
      <c r="I19" s="42">
        <f>I20+I21+I22</f>
        <v>187</v>
      </c>
      <c r="J19" s="38"/>
      <c r="K19" s="38"/>
      <c r="L19" s="24"/>
    </row>
    <row r="20" spans="1:12" ht="28.5" customHeight="1" x14ac:dyDescent="0.25">
      <c r="A20" s="13">
        <v>1</v>
      </c>
      <c r="B20" s="19" t="s">
        <v>44</v>
      </c>
      <c r="C20" s="20">
        <v>5</v>
      </c>
      <c r="D20" s="20" t="s">
        <v>42</v>
      </c>
      <c r="E20" s="25">
        <v>15</v>
      </c>
      <c r="F20" s="39">
        <f>C20*E20</f>
        <v>75</v>
      </c>
      <c r="G20" s="35">
        <v>75</v>
      </c>
      <c r="H20" s="38"/>
      <c r="I20" s="39">
        <v>75</v>
      </c>
      <c r="J20" s="38"/>
      <c r="K20" s="38"/>
      <c r="L20" s="24"/>
    </row>
    <row r="21" spans="1:12" ht="27.75" customHeight="1" x14ac:dyDescent="0.25">
      <c r="A21" s="13">
        <v>2</v>
      </c>
      <c r="B21" s="19" t="s">
        <v>45</v>
      </c>
      <c r="C21" s="20">
        <v>4</v>
      </c>
      <c r="D21" s="20" t="s">
        <v>43</v>
      </c>
      <c r="E21" s="20">
        <v>3</v>
      </c>
      <c r="F21" s="39">
        <f>C21*E21</f>
        <v>12</v>
      </c>
      <c r="G21" s="35">
        <v>12</v>
      </c>
      <c r="H21" s="38"/>
      <c r="I21" s="38">
        <v>12</v>
      </c>
      <c r="J21" s="38"/>
      <c r="K21" s="38"/>
      <c r="L21" s="23"/>
    </row>
    <row r="22" spans="1:12" ht="39.75" customHeight="1" x14ac:dyDescent="0.25">
      <c r="A22" s="13">
        <v>3</v>
      </c>
      <c r="B22" s="19" t="s">
        <v>46</v>
      </c>
      <c r="C22" s="20">
        <v>4</v>
      </c>
      <c r="D22" s="20" t="s">
        <v>43</v>
      </c>
      <c r="E22" s="25">
        <v>25</v>
      </c>
      <c r="F22" s="39">
        <f>C22*E22</f>
        <v>100</v>
      </c>
      <c r="G22" s="35">
        <v>100</v>
      </c>
      <c r="H22" s="38"/>
      <c r="I22" s="39">
        <v>100</v>
      </c>
      <c r="J22" s="38"/>
      <c r="K22" s="38"/>
      <c r="L22" s="24"/>
    </row>
    <row r="23" spans="1:12" ht="15.75" x14ac:dyDescent="0.25">
      <c r="A23" s="26"/>
      <c r="B23" s="27"/>
      <c r="C23" s="27"/>
      <c r="D23" s="27"/>
      <c r="E23" s="27"/>
      <c r="F23" s="27"/>
      <c r="G23" s="27"/>
      <c r="H23" s="27"/>
      <c r="I23" s="27"/>
      <c r="J23" s="27"/>
    </row>
    <row r="24" spans="1:12" ht="29.1" customHeight="1" x14ac:dyDescent="0.25">
      <c r="A24" s="27"/>
      <c r="B24" s="27"/>
      <c r="C24" s="27"/>
      <c r="D24" s="27"/>
      <c r="E24" s="27"/>
      <c r="F24" s="27"/>
      <c r="G24" s="27"/>
      <c r="H24" s="27"/>
      <c r="I24" s="27"/>
      <c r="J24" s="27"/>
    </row>
    <row r="25" spans="1:12" ht="15.75" x14ac:dyDescent="0.25">
      <c r="A25" s="26"/>
      <c r="B25" s="27"/>
      <c r="C25" s="27"/>
      <c r="D25" s="27"/>
      <c r="E25" s="27"/>
      <c r="F25" s="27"/>
      <c r="G25" s="27"/>
      <c r="H25" s="27"/>
      <c r="I25" s="27"/>
      <c r="J25" s="27"/>
    </row>
    <row r="26" spans="1:12" ht="15.75" x14ac:dyDescent="0.25">
      <c r="A26" s="26"/>
      <c r="B26" s="27"/>
      <c r="C26" s="27"/>
      <c r="D26" s="27"/>
      <c r="E26" s="27"/>
      <c r="F26" s="27"/>
      <c r="G26" s="27"/>
      <c r="H26" s="27"/>
      <c r="I26" s="27"/>
      <c r="J26" s="27"/>
    </row>
    <row r="27" spans="1:12" ht="15.75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</row>
    <row r="28" spans="1:12" ht="15.75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2" ht="15.75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2" ht="15.6" customHeight="1" x14ac:dyDescent="0.2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</row>
    <row r="31" spans="1:12" ht="15.75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7"/>
    </row>
    <row r="32" spans="1:12" ht="15.75" x14ac:dyDescent="0.25">
      <c r="A32" s="27"/>
      <c r="B32" s="27"/>
      <c r="C32" s="27"/>
      <c r="D32" s="27"/>
      <c r="E32" s="27"/>
      <c r="F32" s="27"/>
      <c r="G32" s="27"/>
      <c r="H32" s="27"/>
      <c r="I32" s="27"/>
      <c r="J32" s="27"/>
    </row>
    <row r="33" spans="1:10" ht="15.75" x14ac:dyDescent="0.25">
      <c r="A33" s="27"/>
      <c r="B33" s="27"/>
      <c r="C33" s="27"/>
      <c r="D33" s="27"/>
      <c r="E33" s="27"/>
      <c r="F33" s="27"/>
      <c r="G33" s="27"/>
      <c r="H33" s="27"/>
      <c r="I33" s="27"/>
      <c r="J33" s="27"/>
    </row>
    <row r="34" spans="1:10" ht="15.75" x14ac:dyDescent="0.25">
      <c r="A34" s="27"/>
      <c r="B34" s="27"/>
      <c r="C34" s="27"/>
      <c r="D34" s="27"/>
      <c r="E34" s="27"/>
      <c r="F34" s="27"/>
      <c r="G34" s="27"/>
      <c r="H34" s="27"/>
      <c r="I34" s="27"/>
      <c r="J34" s="27"/>
    </row>
    <row r="35" spans="1:10" ht="15.75" x14ac:dyDescent="0.25">
      <c r="A35" s="27"/>
      <c r="B35" s="27"/>
      <c r="C35" s="27"/>
      <c r="D35" s="27"/>
      <c r="E35" s="27"/>
      <c r="F35" s="27"/>
      <c r="G35" s="27"/>
      <c r="H35" s="27"/>
      <c r="I35" s="27"/>
      <c r="J35" s="27"/>
    </row>
    <row r="36" spans="1:10" ht="15.75" x14ac:dyDescent="0.25">
      <c r="A36" s="27"/>
      <c r="B36" s="27"/>
      <c r="C36" s="27"/>
      <c r="D36" s="27"/>
      <c r="E36" s="27"/>
      <c r="F36" s="27"/>
      <c r="G36" s="27"/>
      <c r="H36" s="27"/>
      <c r="I36" s="27"/>
      <c r="J36" s="27"/>
    </row>
    <row r="37" spans="1:10" ht="15.75" x14ac:dyDescent="0.25">
      <c r="A37" s="27"/>
      <c r="B37" s="27"/>
      <c r="C37" s="27"/>
      <c r="D37" s="27"/>
      <c r="E37" s="27"/>
      <c r="F37" s="27"/>
      <c r="G37" s="27"/>
      <c r="H37" s="27"/>
      <c r="I37" s="27"/>
      <c r="J37" s="27"/>
    </row>
    <row r="38" spans="1:10" ht="15.75" x14ac:dyDescent="0.25">
      <c r="A38" s="27"/>
      <c r="B38" s="27"/>
      <c r="C38" s="27"/>
      <c r="D38" s="27"/>
      <c r="E38" s="27"/>
      <c r="F38" s="27"/>
      <c r="G38" s="27"/>
      <c r="H38" s="27"/>
      <c r="I38" s="27"/>
      <c r="J38" s="27"/>
    </row>
    <row r="39" spans="1:10" ht="15.75" x14ac:dyDescent="0.25">
      <c r="A39" s="27"/>
      <c r="B39" s="27"/>
      <c r="C39" s="27"/>
      <c r="D39" s="27"/>
      <c r="E39" s="27"/>
      <c r="F39" s="27"/>
      <c r="G39" s="27"/>
      <c r="H39" s="27"/>
      <c r="I39" s="27"/>
      <c r="J39" s="27"/>
    </row>
    <row r="40" spans="1:10" ht="15.75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7"/>
    </row>
    <row r="41" spans="1:10" ht="15.75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</row>
    <row r="42" spans="1:10" ht="15.75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</row>
    <row r="43" spans="1:10" ht="15.75" x14ac:dyDescent="0.25">
      <c r="A43" s="27"/>
      <c r="B43" s="27"/>
      <c r="C43" s="27"/>
      <c r="D43" s="27"/>
      <c r="E43" s="27"/>
      <c r="F43" s="27"/>
      <c r="G43" s="27"/>
      <c r="H43" s="27"/>
      <c r="I43" s="27"/>
      <c r="J43" s="27"/>
    </row>
    <row r="44" spans="1:10" ht="15.75" x14ac:dyDescent="0.25">
      <c r="A44" s="27"/>
      <c r="B44" s="27"/>
      <c r="C44" s="27"/>
      <c r="D44" s="27"/>
      <c r="E44" s="27"/>
      <c r="F44" s="27"/>
      <c r="G44" s="27"/>
      <c r="H44" s="27"/>
      <c r="I44" s="27"/>
      <c r="J44" s="27"/>
    </row>
    <row r="45" spans="1:10" ht="15.75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</row>
    <row r="46" spans="1:10" ht="15.75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</row>
    <row r="47" spans="1:10" ht="15.75" x14ac:dyDescent="0.25">
      <c r="A47" s="27"/>
      <c r="B47" s="27"/>
      <c r="C47" s="27"/>
      <c r="D47" s="27"/>
      <c r="E47" s="27"/>
      <c r="F47" s="27"/>
      <c r="G47" s="27"/>
      <c r="H47" s="27"/>
      <c r="I47" s="27"/>
      <c r="J47" s="27"/>
    </row>
    <row r="48" spans="1:10" ht="15.75" x14ac:dyDescent="0.25">
      <c r="A48" s="27"/>
      <c r="B48" s="27"/>
      <c r="C48" s="27"/>
      <c r="D48" s="27"/>
      <c r="E48" s="27"/>
      <c r="F48" s="27"/>
      <c r="G48" s="27"/>
      <c r="H48" s="27"/>
      <c r="I48" s="27"/>
      <c r="J48" s="27"/>
    </row>
    <row r="49" spans="1:10" ht="15.75" x14ac:dyDescent="0.25">
      <c r="A49" s="27"/>
      <c r="B49" s="27"/>
      <c r="C49" s="27"/>
      <c r="D49" s="27"/>
      <c r="E49" s="27"/>
      <c r="F49" s="27"/>
      <c r="G49" s="27"/>
      <c r="H49" s="27"/>
      <c r="I49" s="27"/>
      <c r="J49" s="27"/>
    </row>
    <row r="50" spans="1:10" ht="15.75" x14ac:dyDescent="0.25">
      <c r="A50" s="27"/>
      <c r="B50" s="27"/>
      <c r="C50" s="27"/>
      <c r="D50" s="27"/>
      <c r="E50" s="27"/>
      <c r="F50" s="27"/>
      <c r="G50" s="27"/>
      <c r="H50" s="27"/>
      <c r="I50" s="27"/>
      <c r="J50" s="27"/>
    </row>
    <row r="51" spans="1:10" ht="15.75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</row>
    <row r="52" spans="1:10" ht="15.75" x14ac:dyDescent="0.25">
      <c r="A52" s="27"/>
      <c r="B52" s="27"/>
      <c r="C52" s="27"/>
      <c r="D52" s="27"/>
      <c r="E52" s="27"/>
      <c r="F52" s="27"/>
      <c r="G52" s="27"/>
      <c r="H52" s="27"/>
      <c r="I52" s="27"/>
      <c r="J52" s="27"/>
    </row>
    <row r="53" spans="1:10" ht="15.75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7"/>
    </row>
    <row r="54" spans="1:10" ht="15.75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</row>
    <row r="55" spans="1:10" ht="15.75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</row>
    <row r="56" spans="1:10" ht="15.75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7"/>
    </row>
    <row r="57" spans="1:10" ht="15.75" x14ac:dyDescent="0.25">
      <c r="A57" s="27"/>
      <c r="B57" s="27"/>
      <c r="C57" s="27"/>
      <c r="D57" s="27"/>
      <c r="E57" s="27"/>
      <c r="F57" s="27"/>
      <c r="G57" s="27"/>
      <c r="H57" s="27"/>
      <c r="I57" s="27"/>
      <c r="J57" s="27"/>
    </row>
    <row r="58" spans="1:10" ht="15.75" x14ac:dyDescent="0.25">
      <c r="A58" s="27"/>
      <c r="B58" s="27"/>
      <c r="C58" s="27"/>
      <c r="D58" s="27"/>
      <c r="E58" s="27"/>
      <c r="F58" s="27"/>
      <c r="G58" s="27"/>
      <c r="H58" s="27"/>
      <c r="I58" s="27"/>
      <c r="J58" s="27"/>
    </row>
    <row r="59" spans="1:10" ht="15.75" x14ac:dyDescent="0.25">
      <c r="A59" s="27"/>
      <c r="B59" s="27"/>
      <c r="C59" s="27"/>
      <c r="D59" s="27"/>
      <c r="E59" s="27"/>
      <c r="F59" s="27"/>
      <c r="G59" s="27"/>
      <c r="H59" s="27"/>
      <c r="I59" s="27"/>
      <c r="J59" s="27"/>
    </row>
    <row r="60" spans="1:10" ht="15.75" x14ac:dyDescent="0.25">
      <c r="A60" s="27"/>
      <c r="B60" s="27"/>
      <c r="C60" s="27"/>
      <c r="D60" s="27"/>
      <c r="E60" s="27"/>
      <c r="F60" s="27"/>
      <c r="G60" s="27"/>
      <c r="H60" s="27"/>
      <c r="I60" s="27"/>
      <c r="J60" s="27"/>
    </row>
    <row r="61" spans="1:10" ht="15.75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7"/>
    </row>
    <row r="62" spans="1:10" ht="15.75" x14ac:dyDescent="0.25">
      <c r="A62" s="27"/>
      <c r="B62" s="27"/>
      <c r="C62" s="27"/>
      <c r="D62" s="27"/>
      <c r="E62" s="27"/>
      <c r="F62" s="27"/>
      <c r="G62" s="27"/>
      <c r="H62" s="27"/>
      <c r="I62" s="27"/>
      <c r="J62" s="27"/>
    </row>
    <row r="63" spans="1:10" ht="15.75" x14ac:dyDescent="0.25">
      <c r="A63" s="27"/>
      <c r="B63" s="27"/>
      <c r="C63" s="27"/>
      <c r="D63" s="27"/>
      <c r="E63" s="27"/>
      <c r="F63" s="27"/>
      <c r="G63" s="27"/>
      <c r="H63" s="27"/>
      <c r="I63" s="27"/>
      <c r="J63" s="27"/>
    </row>
    <row r="64" spans="1:10" ht="15.75" x14ac:dyDescent="0.25">
      <c r="A64" s="27"/>
      <c r="B64" s="27"/>
      <c r="C64" s="27"/>
      <c r="D64" s="27"/>
      <c r="E64" s="27"/>
      <c r="F64" s="27"/>
      <c r="G64" s="27"/>
      <c r="H64" s="27"/>
      <c r="I64" s="27"/>
      <c r="J64" s="27"/>
    </row>
    <row r="65" spans="1:10" ht="15.75" x14ac:dyDescent="0.25">
      <c r="A65" s="27"/>
      <c r="B65" s="27"/>
      <c r="C65" s="27"/>
      <c r="D65" s="27"/>
      <c r="E65" s="27"/>
      <c r="F65" s="27"/>
      <c r="G65" s="27"/>
      <c r="H65" s="27"/>
      <c r="I65" s="27"/>
      <c r="J65" s="27"/>
    </row>
    <row r="66" spans="1:10" ht="15.75" x14ac:dyDescent="0.25">
      <c r="A66" s="27"/>
      <c r="B66" s="27"/>
      <c r="C66" s="27"/>
      <c r="D66" s="27"/>
      <c r="E66" s="27"/>
      <c r="F66" s="27"/>
      <c r="G66" s="27"/>
      <c r="H66" s="27"/>
      <c r="I66" s="27"/>
      <c r="J66" s="27"/>
    </row>
    <row r="67" spans="1:10" ht="15.75" x14ac:dyDescent="0.25">
      <c r="A67" s="27"/>
      <c r="B67" s="27"/>
      <c r="C67" s="27"/>
      <c r="D67" s="27"/>
      <c r="E67" s="27"/>
      <c r="F67" s="27"/>
      <c r="G67" s="27"/>
      <c r="H67" s="27"/>
      <c r="I67" s="27"/>
      <c r="J67" s="27"/>
    </row>
    <row r="68" spans="1:10" ht="15.75" x14ac:dyDescent="0.25">
      <c r="A68" s="27"/>
      <c r="B68" s="27"/>
      <c r="C68" s="27"/>
      <c r="D68" s="27"/>
      <c r="E68" s="27"/>
      <c r="F68" s="27"/>
      <c r="G68" s="27"/>
      <c r="H68" s="27"/>
      <c r="I68" s="27"/>
      <c r="J68" s="27"/>
    </row>
    <row r="69" spans="1:10" ht="15.75" x14ac:dyDescent="0.25">
      <c r="A69" s="27"/>
      <c r="B69" s="27"/>
      <c r="C69" s="27"/>
      <c r="D69" s="27"/>
      <c r="E69" s="27"/>
      <c r="F69" s="27"/>
      <c r="G69" s="27"/>
      <c r="H69" s="27"/>
      <c r="I69" s="27"/>
      <c r="J69" s="27"/>
    </row>
    <row r="70" spans="1:10" ht="15.75" x14ac:dyDescent="0.25">
      <c r="A70" s="27"/>
      <c r="B70" s="27"/>
      <c r="C70" s="27"/>
      <c r="D70" s="27"/>
      <c r="E70" s="27"/>
      <c r="F70" s="27"/>
      <c r="G70" s="27"/>
      <c r="H70" s="27"/>
      <c r="I70" s="27"/>
      <c r="J70" s="27"/>
    </row>
    <row r="71" spans="1:10" ht="15.75" x14ac:dyDescent="0.25">
      <c r="A71" s="27"/>
      <c r="B71" s="27"/>
      <c r="C71" s="27"/>
      <c r="D71" s="27"/>
      <c r="E71" s="27"/>
      <c r="F71" s="27"/>
      <c r="G71" s="27"/>
      <c r="H71" s="27"/>
      <c r="I71" s="27"/>
      <c r="J71" s="27"/>
    </row>
    <row r="72" spans="1:10" ht="15.75" x14ac:dyDescent="0.25">
      <c r="A72" s="27"/>
      <c r="B72" s="27"/>
      <c r="C72" s="27"/>
      <c r="D72" s="27"/>
      <c r="E72" s="27"/>
      <c r="F72" s="27"/>
      <c r="G72" s="27"/>
      <c r="H72" s="27"/>
      <c r="I72" s="27"/>
      <c r="J72" s="27"/>
    </row>
    <row r="73" spans="1:10" ht="15.75" x14ac:dyDescent="0.25">
      <c r="A73" s="27"/>
      <c r="B73" s="27"/>
      <c r="C73" s="27"/>
      <c r="D73" s="27"/>
      <c r="E73" s="27"/>
      <c r="F73" s="27"/>
      <c r="G73" s="27"/>
      <c r="H73" s="27"/>
      <c r="I73" s="27"/>
      <c r="J73" s="27"/>
    </row>
    <row r="74" spans="1:10" ht="15.75" x14ac:dyDescent="0.25">
      <c r="A74" s="27"/>
      <c r="B74" s="27"/>
      <c r="C74" s="27"/>
      <c r="D74" s="27"/>
      <c r="E74" s="27"/>
      <c r="F74" s="27"/>
      <c r="G74" s="27"/>
      <c r="H74" s="27"/>
      <c r="I74" s="27"/>
      <c r="J74" s="27"/>
    </row>
    <row r="75" spans="1:10" ht="15.75" x14ac:dyDescent="0.25">
      <c r="A75" s="27"/>
      <c r="B75" s="27"/>
      <c r="C75" s="27"/>
      <c r="D75" s="27"/>
      <c r="E75" s="27"/>
      <c r="F75" s="27"/>
      <c r="G75" s="27"/>
      <c r="H75" s="27"/>
      <c r="I75" s="27"/>
      <c r="J75" s="27"/>
    </row>
    <row r="76" spans="1:10" ht="15.75" x14ac:dyDescent="0.25">
      <c r="A76" s="27"/>
      <c r="B76" s="27"/>
      <c r="C76" s="27"/>
      <c r="D76" s="27"/>
      <c r="E76" s="27"/>
      <c r="F76" s="27"/>
      <c r="G76" s="27"/>
      <c r="H76" s="27"/>
      <c r="I76" s="27"/>
      <c r="J76" s="27"/>
    </row>
    <row r="77" spans="1:10" ht="15.75" x14ac:dyDescent="0.25">
      <c r="A77" s="27"/>
      <c r="B77" s="27"/>
      <c r="C77" s="27"/>
      <c r="D77" s="27"/>
      <c r="E77" s="27"/>
      <c r="F77" s="27"/>
      <c r="G77" s="27"/>
      <c r="H77" s="27"/>
      <c r="I77" s="27"/>
      <c r="J77" s="27"/>
    </row>
    <row r="78" spans="1:10" ht="15.75" x14ac:dyDescent="0.25">
      <c r="A78" s="27"/>
      <c r="B78" s="27"/>
      <c r="C78" s="27"/>
      <c r="D78" s="27"/>
      <c r="E78" s="27"/>
      <c r="F78" s="27"/>
      <c r="G78" s="27"/>
      <c r="H78" s="27"/>
      <c r="I78" s="27"/>
      <c r="J78" s="27"/>
    </row>
    <row r="79" spans="1:10" ht="15.75" x14ac:dyDescent="0.25">
      <c r="A79" s="27"/>
      <c r="B79" s="27"/>
      <c r="C79" s="27"/>
      <c r="D79" s="27"/>
      <c r="E79" s="27"/>
      <c r="F79" s="27"/>
      <c r="G79" s="27"/>
      <c r="H79" s="27"/>
      <c r="I79" s="27"/>
      <c r="J79" s="27"/>
    </row>
    <row r="80" spans="1:10" ht="15.75" x14ac:dyDescent="0.25">
      <c r="A80" s="27"/>
      <c r="B80" s="27"/>
      <c r="C80" s="27"/>
      <c r="D80" s="27"/>
      <c r="E80" s="27"/>
      <c r="F80" s="27"/>
      <c r="G80" s="27"/>
      <c r="H80" s="27"/>
      <c r="I80" s="27"/>
      <c r="J80" s="27"/>
    </row>
    <row r="81" spans="1:10" ht="15.75" x14ac:dyDescent="0.25">
      <c r="A81" s="27"/>
      <c r="B81" s="27"/>
      <c r="C81" s="27"/>
      <c r="D81" s="27"/>
      <c r="E81" s="27"/>
      <c r="F81" s="27"/>
      <c r="G81" s="27"/>
      <c r="H81" s="27"/>
      <c r="I81" s="27"/>
      <c r="J81" s="27"/>
    </row>
    <row r="82" spans="1:10" ht="15.75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</row>
    <row r="83" spans="1:10" ht="15.75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</row>
    <row r="84" spans="1:10" ht="15.75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</row>
    <row r="85" spans="1:10" ht="15.75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</row>
    <row r="86" spans="1:10" ht="15.75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</row>
    <row r="87" spans="1:10" ht="15.75" x14ac:dyDescent="0.25">
      <c r="A87" s="27"/>
      <c r="B87" s="27"/>
      <c r="C87" s="27"/>
      <c r="D87" s="27"/>
      <c r="E87" s="27"/>
      <c r="F87" s="27"/>
      <c r="G87" s="27"/>
      <c r="H87" s="27"/>
      <c r="I87" s="27"/>
      <c r="J87" s="27"/>
    </row>
  </sheetData>
  <mergeCells count="17">
    <mergeCell ref="J7:J8"/>
    <mergeCell ref="K7:K8"/>
    <mergeCell ref="A30:L30"/>
    <mergeCell ref="A9:B9"/>
    <mergeCell ref="A2:L2"/>
    <mergeCell ref="A3:L3"/>
    <mergeCell ref="A4:L4"/>
    <mergeCell ref="A5:A8"/>
    <mergeCell ref="B5:B8"/>
    <mergeCell ref="C5:C8"/>
    <mergeCell ref="D5:D8"/>
    <mergeCell ref="E5:E8"/>
    <mergeCell ref="F5:K5"/>
    <mergeCell ref="L5:L8"/>
    <mergeCell ref="F6:F8"/>
    <mergeCell ref="G6:K6"/>
    <mergeCell ref="G7:I7"/>
  </mergeCells>
  <pageMargins left="0.24" right="0.23" top="0.44" bottom="0.39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</cp:lastModifiedBy>
  <cp:lastPrinted>2022-09-30T01:07:09Z</cp:lastPrinted>
  <dcterms:created xsi:type="dcterms:W3CDTF">2022-08-16T23:09:51Z</dcterms:created>
  <dcterms:modified xsi:type="dcterms:W3CDTF">2022-09-30T01:07:25Z</dcterms:modified>
</cp:coreProperties>
</file>